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1840" windowHeight="12570"/>
  </bookViews>
  <sheets>
    <sheet name="Planilha1" sheetId="1" r:id="rId1"/>
  </sheets>
  <definedNames>
    <definedName name="_xlnm.Print_Area" localSheetId="0">Planilha1!$A$1:$J$28</definedName>
    <definedName name="_xlnm.Print_Titles" localSheetId="0">Planilha1!$1:$8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 l="1"/>
  <c r="J24" i="1" l="1"/>
  <c r="G26" i="1" s="1"/>
  <c r="C24" i="1"/>
</calcChain>
</file>

<file path=xl/sharedStrings.xml><?xml version="1.0" encoding="utf-8"?>
<sst xmlns="http://schemas.openxmlformats.org/spreadsheetml/2006/main" count="40" uniqueCount="34">
  <si>
    <t>Discriminação</t>
  </si>
  <si>
    <t xml:space="preserve">Critério de Pontuação </t>
  </si>
  <si>
    <t>(atividades a partir de 2013)</t>
  </si>
  <si>
    <t>Quantidade</t>
  </si>
  <si>
    <t>Máxima Pontuação</t>
  </si>
  <si>
    <t>Total</t>
  </si>
  <si>
    <t>Coordenação Acadêmica, Coordenação Administrativa ou Coordenação de Curso de Graduação</t>
  </si>
  <si>
    <t>Membro da Comissão Local de Ensino ou de Pesquisa ou de Extensão</t>
  </si>
  <si>
    <t>Componente curricular ministrado no Magistério Superior – Graduação</t>
  </si>
  <si>
    <t>Orientação     de     projeto     de iniciação à docência (concluído ou em andamento)</t>
  </si>
  <si>
    <t>Orientação em Programas Institucionais vinculados à graduação, tais como, PIBID, PET, Residência Pedagógica (concluído ou em andamento)</t>
  </si>
  <si>
    <t>Orientação de projeto de iniciação científica na Graduação (concluído ou em andamento)</t>
  </si>
  <si>
    <t>Orientação     de Trabalho de Conclusão de Curso de Graduação (TCC) (concluído ou em andamento)</t>
  </si>
  <si>
    <t>Orientação de estágio curricular da graduação (concluído ou em andamento)</t>
  </si>
  <si>
    <t>Organização de eventos acadêmicos ou produção artístico-cultural</t>
  </si>
  <si>
    <t>Palestrante, conferencista ou participante em mesa-redonda, em evento científico, cultural ou artístico</t>
  </si>
  <si>
    <t>Artigos publicados em periódicos científicos com ISSN (somente trabalhos publicados com número do volume e das páginas ou D.O.I)</t>
  </si>
  <si>
    <t>0,5 pontos por publicação</t>
  </si>
  <si>
    <r>
      <t xml:space="preserve">Autoria de capítulo de livro cadastrado no ISBN; </t>
    </r>
    <r>
      <rPr>
        <b/>
        <sz val="10"/>
        <color rgb="FF000000"/>
        <rFont val="Arial"/>
        <family val="2"/>
      </rPr>
      <t>ou</t>
    </r>
    <r>
      <rPr>
        <sz val="10"/>
        <color rgb="FF000000"/>
        <rFont val="Arial"/>
        <family val="2"/>
      </rPr>
      <t xml:space="preserve"> artigos completos publicados em periódicos não indexados </t>
    </r>
    <r>
      <rPr>
        <b/>
        <sz val="10"/>
        <color rgb="FF000000"/>
        <rFont val="Arial"/>
        <family val="2"/>
      </rPr>
      <t>ou</t>
    </r>
    <r>
      <rPr>
        <sz val="10"/>
        <color rgb="FF000000"/>
        <rFont val="Arial"/>
        <family val="2"/>
      </rPr>
      <t xml:space="preserve"> Resumos expandidos publicados em periódicos não indexados</t>
    </r>
  </si>
  <si>
    <t>0,2 pontos por publicação</t>
  </si>
  <si>
    <t>0,1 pontos por crédito</t>
  </si>
  <si>
    <t>0,1 pontos por orientação</t>
  </si>
  <si>
    <t>0,1 pontos por ação</t>
  </si>
  <si>
    <t>0,1 pontos por atividade</t>
  </si>
  <si>
    <t>Realização de Ação de extensão</t>
  </si>
  <si>
    <t>Ações ou projetos voltados para dimuição dos índices de retenção e evasão</t>
  </si>
  <si>
    <t>Participação em curso de formação de Pedagogia Universitária</t>
  </si>
  <si>
    <t>0,1 pontos por ação ou projeto</t>
  </si>
  <si>
    <t>0,2 pontos por atividade</t>
  </si>
  <si>
    <t>0,5 pontos por curso</t>
  </si>
  <si>
    <t>PONTUAÇÃO DO CURRÍCULLO LATTES</t>
  </si>
  <si>
    <t>Anexo III</t>
  </si>
  <si>
    <r>
      <t xml:space="preserve">PLANILHA DE PONTUAÇÃO DO CURRÍCULO </t>
    </r>
    <r>
      <rPr>
        <b/>
        <i/>
        <sz val="12"/>
        <color theme="1"/>
        <rFont val="Arial"/>
        <family val="2"/>
      </rPr>
      <t>LATTES</t>
    </r>
  </si>
  <si>
    <t>Programa de Desenvolvimento Acadêmico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</si>
</sst>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theme="4"/>
      <name val="Arial"/>
      <family val="2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2724434</xdr:colOff>
      <xdr:row>3</xdr:row>
      <xdr:rowOff>234515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E8E370E0-8826-4E46-986A-42A509B09C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79" b="6767"/>
        <a:stretch/>
      </xdr:blipFill>
      <xdr:spPr>
        <a:xfrm>
          <a:off x="0" y="0"/>
          <a:ext cx="2724434" cy="996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zoomScalePageLayoutView="85" workbookViewId="0">
      <selection sqref="A1:J1"/>
    </sheetView>
  </sheetViews>
  <sheetFormatPr defaultColWidth="8.85546875" defaultRowHeight="15" x14ac:dyDescent="0.25"/>
  <cols>
    <col min="1" max="1" width="50.28515625" style="2" customWidth="1"/>
    <col min="2" max="2" width="24.85546875" style="1" customWidth="1"/>
    <col min="3" max="3" width="18" style="1" customWidth="1"/>
    <col min="4" max="9" width="5.7109375" style="1" customWidth="1"/>
    <col min="10" max="16384" width="8.85546875" style="1"/>
  </cols>
  <sheetData>
    <row r="1" spans="1:11" ht="1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1" ht="24.6" customHeight="1" x14ac:dyDescent="0.25">
      <c r="B2" s="29" t="s">
        <v>33</v>
      </c>
      <c r="C2" s="29"/>
      <c r="D2" s="29"/>
      <c r="E2" s="29"/>
      <c r="F2" s="29"/>
      <c r="G2" s="29"/>
      <c r="H2" s="29"/>
      <c r="I2" s="29"/>
      <c r="J2" s="29"/>
    </row>
    <row r="3" spans="1:11" ht="21.6" customHeight="1" x14ac:dyDescent="0.25">
      <c r="B3" s="21"/>
      <c r="C3" s="21"/>
      <c r="D3" s="21"/>
      <c r="E3" s="21"/>
      <c r="F3" s="21"/>
      <c r="G3" s="21"/>
      <c r="H3" s="21"/>
      <c r="I3" s="21"/>
      <c r="J3" s="21"/>
      <c r="K3" s="18"/>
    </row>
    <row r="4" spans="1:11" ht="21.6" customHeight="1" x14ac:dyDescent="0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18"/>
    </row>
    <row r="5" spans="1:11" ht="21.6" customHeight="1" x14ac:dyDescent="0.25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18"/>
    </row>
    <row r="6" spans="1:11" ht="25.9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1" x14ac:dyDescent="0.25">
      <c r="A7" s="27" t="s">
        <v>0</v>
      </c>
      <c r="B7" s="4" t="s">
        <v>1</v>
      </c>
      <c r="C7" s="4" t="s">
        <v>3</v>
      </c>
      <c r="D7" s="25">
        <v>2014</v>
      </c>
      <c r="E7" s="22">
        <v>2015</v>
      </c>
      <c r="F7" s="22">
        <v>2016</v>
      </c>
      <c r="G7" s="22">
        <v>2017</v>
      </c>
      <c r="H7" s="22">
        <v>2018</v>
      </c>
      <c r="I7" s="22">
        <v>2019</v>
      </c>
      <c r="J7" s="22" t="s">
        <v>5</v>
      </c>
    </row>
    <row r="8" spans="1:11" x14ac:dyDescent="0.25">
      <c r="A8" s="27"/>
      <c r="B8" s="5" t="s">
        <v>2</v>
      </c>
      <c r="C8" s="5" t="s">
        <v>4</v>
      </c>
      <c r="D8" s="26"/>
      <c r="E8" s="23"/>
      <c r="F8" s="23"/>
      <c r="G8" s="23"/>
      <c r="H8" s="23"/>
      <c r="I8" s="23"/>
      <c r="J8" s="23"/>
    </row>
    <row r="9" spans="1:11" ht="37.15" customHeight="1" x14ac:dyDescent="0.25">
      <c r="A9" s="7" t="s">
        <v>6</v>
      </c>
      <c r="B9" s="8" t="s">
        <v>28</v>
      </c>
      <c r="C9" s="9">
        <v>1</v>
      </c>
      <c r="D9" s="3"/>
      <c r="E9" s="3"/>
      <c r="F9" s="3"/>
      <c r="G9" s="3"/>
      <c r="H9" s="3"/>
      <c r="I9" s="3"/>
      <c r="J9" s="6">
        <f t="shared" ref="J9:J23" si="0">IF(SUM(D9:I9)*0.2 &gt; 1, 1, SUM(D9:I9)*0.2)</f>
        <v>0</v>
      </c>
    </row>
    <row r="10" spans="1:11" ht="37.15" customHeight="1" x14ac:dyDescent="0.25">
      <c r="A10" s="7" t="s">
        <v>7</v>
      </c>
      <c r="B10" s="10" t="s">
        <v>23</v>
      </c>
      <c r="C10" s="11">
        <v>0.5</v>
      </c>
      <c r="D10" s="3"/>
      <c r="E10" s="3"/>
      <c r="F10" s="3"/>
      <c r="G10" s="3"/>
      <c r="H10" s="3"/>
      <c r="I10" s="3"/>
      <c r="J10" s="6">
        <f>IF(SUM(D10:I10)*0.1 &gt; 0.5, 0.5, SUM(D10:I10)*0.1)</f>
        <v>0</v>
      </c>
    </row>
    <row r="11" spans="1:11" ht="37.15" customHeight="1" x14ac:dyDescent="0.25">
      <c r="A11" s="7" t="s">
        <v>8</v>
      </c>
      <c r="B11" s="10" t="s">
        <v>20</v>
      </c>
      <c r="C11" s="11">
        <v>10</v>
      </c>
      <c r="D11" s="3"/>
      <c r="E11" s="3"/>
      <c r="F11" s="3"/>
      <c r="G11" s="3"/>
      <c r="H11" s="3"/>
      <c r="I11" s="3"/>
      <c r="J11" s="6">
        <f>IF(SUM(D11:I11)*0.1 &gt; 10, 10, SUM(D11:I11)*0.1)</f>
        <v>0</v>
      </c>
    </row>
    <row r="12" spans="1:11" ht="37.15" customHeight="1" x14ac:dyDescent="0.25">
      <c r="A12" s="7" t="s">
        <v>26</v>
      </c>
      <c r="B12" s="10" t="s">
        <v>29</v>
      </c>
      <c r="C12" s="11">
        <v>2</v>
      </c>
      <c r="D12" s="3"/>
      <c r="E12" s="3"/>
      <c r="F12" s="3"/>
      <c r="G12" s="3"/>
      <c r="H12" s="3"/>
      <c r="I12" s="3"/>
      <c r="J12" s="6">
        <f>IF(SUM(D12:I12)*0.5 &gt; 2, 2, SUM(D12:I12)*0.5)</f>
        <v>0</v>
      </c>
    </row>
    <row r="13" spans="1:11" ht="37.15" customHeight="1" x14ac:dyDescent="0.25">
      <c r="A13" s="7" t="s">
        <v>25</v>
      </c>
      <c r="B13" s="17" t="s">
        <v>27</v>
      </c>
      <c r="C13" s="11">
        <v>3</v>
      </c>
      <c r="D13" s="3"/>
      <c r="E13" s="3"/>
      <c r="F13" s="3"/>
      <c r="G13" s="3"/>
      <c r="H13" s="3"/>
      <c r="I13" s="3"/>
      <c r="J13" s="6">
        <f>IF(SUM(D13:I13)*0.1 &gt; 3, 3, SUM(D13:I13)*0.1)</f>
        <v>0</v>
      </c>
    </row>
    <row r="14" spans="1:11" ht="37.15" customHeight="1" x14ac:dyDescent="0.25">
      <c r="A14" s="7" t="s">
        <v>9</v>
      </c>
      <c r="B14" s="10" t="s">
        <v>21</v>
      </c>
      <c r="C14" s="11">
        <v>3</v>
      </c>
      <c r="D14" s="3"/>
      <c r="E14" s="3"/>
      <c r="F14" s="3"/>
      <c r="G14" s="3"/>
      <c r="H14" s="3"/>
      <c r="I14" s="3"/>
      <c r="J14" s="6">
        <f>IF(SUM(D14:I14)*0.1 &gt; 3, 3, SUM(D14:I14)*0.1)</f>
        <v>0</v>
      </c>
    </row>
    <row r="15" spans="1:11" ht="37.15" customHeight="1" x14ac:dyDescent="0.25">
      <c r="A15" s="7" t="s">
        <v>10</v>
      </c>
      <c r="B15" s="10" t="s">
        <v>21</v>
      </c>
      <c r="C15" s="11">
        <v>3</v>
      </c>
      <c r="D15" s="3"/>
      <c r="E15" s="3"/>
      <c r="F15" s="3"/>
      <c r="G15" s="3"/>
      <c r="H15" s="3"/>
      <c r="I15" s="3"/>
      <c r="J15" s="6">
        <f>IF(SUM(D15:I15)*0.1 &gt; 3, 3, SUM(D15:I15)*0.1)</f>
        <v>0</v>
      </c>
    </row>
    <row r="16" spans="1:11" ht="37.15" customHeight="1" x14ac:dyDescent="0.25">
      <c r="A16" s="7" t="s">
        <v>11</v>
      </c>
      <c r="B16" s="10" t="s">
        <v>21</v>
      </c>
      <c r="C16" s="11">
        <v>2</v>
      </c>
      <c r="D16" s="3"/>
      <c r="E16" s="3"/>
      <c r="F16" s="3"/>
      <c r="G16" s="3"/>
      <c r="H16" s="3"/>
      <c r="I16" s="3"/>
      <c r="J16" s="6">
        <f>IF(SUM(D16:I16)*0.1 &gt; 2, 2, SUM(D16:I16)*0.1)</f>
        <v>0</v>
      </c>
    </row>
    <row r="17" spans="1:10" ht="37.15" customHeight="1" x14ac:dyDescent="0.25">
      <c r="A17" s="7" t="s">
        <v>12</v>
      </c>
      <c r="B17" s="10" t="s">
        <v>21</v>
      </c>
      <c r="C17" s="11">
        <v>2</v>
      </c>
      <c r="D17" s="3"/>
      <c r="E17" s="3"/>
      <c r="F17" s="3"/>
      <c r="G17" s="3"/>
      <c r="H17" s="3"/>
      <c r="I17" s="3"/>
      <c r="J17" s="6">
        <f>IF(SUM(D17:I17)*0.1 &gt; 2, 2, SUM(D17:I17)*0.1)</f>
        <v>0</v>
      </c>
    </row>
    <row r="18" spans="1:10" ht="37.15" customHeight="1" x14ac:dyDescent="0.25">
      <c r="A18" s="7" t="s">
        <v>13</v>
      </c>
      <c r="B18" s="10" t="s">
        <v>21</v>
      </c>
      <c r="C18" s="11">
        <v>2</v>
      </c>
      <c r="D18" s="3"/>
      <c r="E18" s="3"/>
      <c r="F18" s="3"/>
      <c r="G18" s="3"/>
      <c r="H18" s="3"/>
      <c r="I18" s="3"/>
      <c r="J18" s="6">
        <f>IF(SUM(D18:I18)*0.1 &gt; 2, 2, SUM(D18:I18)*0.1)</f>
        <v>0</v>
      </c>
    </row>
    <row r="19" spans="1:10" ht="37.15" customHeight="1" x14ac:dyDescent="0.25">
      <c r="A19" s="7" t="s">
        <v>24</v>
      </c>
      <c r="B19" s="10" t="s">
        <v>22</v>
      </c>
      <c r="C19" s="11">
        <v>2</v>
      </c>
      <c r="D19" s="3"/>
      <c r="E19" s="3"/>
      <c r="F19" s="3"/>
      <c r="G19" s="3"/>
      <c r="H19" s="3"/>
      <c r="I19" s="3"/>
      <c r="J19" s="6">
        <f>IF(SUM(D19:I19)*0.1 &gt; 2, 2, SUM(D19:I19)*0.1)</f>
        <v>0</v>
      </c>
    </row>
    <row r="20" spans="1:10" ht="37.15" customHeight="1" x14ac:dyDescent="0.25">
      <c r="A20" s="7" t="s">
        <v>14</v>
      </c>
      <c r="B20" s="10" t="s">
        <v>23</v>
      </c>
      <c r="C20" s="11">
        <v>1</v>
      </c>
      <c r="D20" s="3"/>
      <c r="E20" s="3"/>
      <c r="F20" s="3"/>
      <c r="G20" s="3"/>
      <c r="H20" s="3"/>
      <c r="I20" s="3"/>
      <c r="J20" s="6">
        <f>IF(SUM(D20:I20)*0.1 &gt; 1, 1, SUM(D20:I20)*0.1)</f>
        <v>0</v>
      </c>
    </row>
    <row r="21" spans="1:10" ht="37.15" customHeight="1" x14ac:dyDescent="0.25">
      <c r="A21" s="7" t="s">
        <v>15</v>
      </c>
      <c r="B21" s="10" t="s">
        <v>23</v>
      </c>
      <c r="C21" s="11">
        <v>0.5</v>
      </c>
      <c r="D21" s="3"/>
      <c r="E21" s="3"/>
      <c r="F21" s="3"/>
      <c r="G21" s="3"/>
      <c r="H21" s="3"/>
      <c r="I21" s="3"/>
      <c r="J21" s="6">
        <f>IF(SUM(D21:I21)*0.1 &gt; 0.5, 0.5, SUM(D21:I21)*0.1)</f>
        <v>0</v>
      </c>
    </row>
    <row r="22" spans="1:10" ht="37.15" customHeight="1" x14ac:dyDescent="0.25">
      <c r="A22" s="7" t="s">
        <v>16</v>
      </c>
      <c r="B22" s="10" t="s">
        <v>17</v>
      </c>
      <c r="C22" s="11">
        <v>2</v>
      </c>
      <c r="D22" s="3"/>
      <c r="E22" s="3"/>
      <c r="F22" s="3"/>
      <c r="G22" s="3"/>
      <c r="H22" s="3"/>
      <c r="I22" s="3"/>
      <c r="J22" s="6">
        <f>IF(SUM(D22:I22)*0.5 &gt; 2, 2, SUM(D22:I22)*0.5)</f>
        <v>0</v>
      </c>
    </row>
    <row r="23" spans="1:10" ht="37.15" customHeight="1" x14ac:dyDescent="0.25">
      <c r="A23" s="7" t="s">
        <v>18</v>
      </c>
      <c r="B23" s="10" t="s">
        <v>19</v>
      </c>
      <c r="C23" s="11">
        <v>1</v>
      </c>
      <c r="D23" s="3"/>
      <c r="E23" s="3"/>
      <c r="F23" s="3"/>
      <c r="G23" s="3"/>
      <c r="H23" s="3"/>
      <c r="I23" s="3"/>
      <c r="J23" s="6">
        <f>IF(SUM(D23:I23)*0.2 &gt; 1, 1, SUM(D23:I23)*0.2)</f>
        <v>0</v>
      </c>
    </row>
    <row r="24" spans="1:10" ht="26.45" customHeight="1" x14ac:dyDescent="0.25">
      <c r="A24" s="12"/>
      <c r="B24" s="13"/>
      <c r="C24" s="14">
        <f>SUM(C9:C23)</f>
        <v>35</v>
      </c>
      <c r="J24" s="16">
        <f>SUM(J9:J23)</f>
        <v>0</v>
      </c>
    </row>
    <row r="26" spans="1:10" x14ac:dyDescent="0.25">
      <c r="A26" s="19" t="s">
        <v>30</v>
      </c>
      <c r="B26" s="19"/>
      <c r="C26" s="19"/>
      <c r="D26" s="19"/>
      <c r="E26" s="19"/>
      <c r="F26" s="19"/>
      <c r="G26" s="20">
        <f>J24</f>
        <v>0</v>
      </c>
      <c r="H26" s="20"/>
      <c r="I26" s="20"/>
      <c r="J26" s="20"/>
    </row>
    <row r="27" spans="1:10" x14ac:dyDescent="0.25">
      <c r="A27" s="19"/>
      <c r="B27" s="19"/>
      <c r="C27" s="19"/>
      <c r="D27" s="19"/>
      <c r="E27" s="19"/>
      <c r="F27" s="19"/>
      <c r="G27" s="20"/>
      <c r="H27" s="20"/>
      <c r="I27" s="20"/>
      <c r="J27" s="20"/>
    </row>
    <row r="28" spans="1:10" x14ac:dyDescent="0.25">
      <c r="A28" s="19"/>
      <c r="B28" s="19"/>
      <c r="C28" s="19"/>
      <c r="D28" s="19"/>
      <c r="E28" s="19"/>
      <c r="F28" s="19"/>
      <c r="G28" s="20"/>
      <c r="H28" s="20"/>
      <c r="I28" s="20"/>
      <c r="J28" s="20"/>
    </row>
  </sheetData>
  <mergeCells count="15">
    <mergeCell ref="A1:J1"/>
    <mergeCell ref="D7:D8"/>
    <mergeCell ref="E7:E8"/>
    <mergeCell ref="F7:F8"/>
    <mergeCell ref="G7:G8"/>
    <mergeCell ref="A7:A8"/>
    <mergeCell ref="I7:I8"/>
    <mergeCell ref="A4:J4"/>
    <mergeCell ref="A5:J5"/>
    <mergeCell ref="A26:F28"/>
    <mergeCell ref="G26:J28"/>
    <mergeCell ref="B2:J2"/>
    <mergeCell ref="B3:J3"/>
    <mergeCell ref="H7:H8"/>
    <mergeCell ref="J7:J8"/>
  </mergeCells>
  <pageMargins left="0.51181102362204722" right="0.23622047244094491" top="0.19685039370078741" bottom="0.23622047244094491" header="0.31496062992125984" footer="0.31496062992125984"/>
  <pageSetup paperSize="9" orientation="landscape" r:id="rId1"/>
  <ignoredErrors>
    <ignoredError sqref="J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Planilha1</vt:lpstr>
      <vt:lpstr>Planilha1!Area_de_impressao</vt:lpstr>
      <vt:lpstr>Planilha1!Titulos_de_impressao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martinato</dc:creator>
  <cp:lastModifiedBy>palomarosa</cp:lastModifiedBy>
  <cp:lastPrinted>2019-03-12T16:49:33Z</cp:lastPrinted>
  <dcterms:created xsi:type="dcterms:W3CDTF">2018-08-02T19:53:18Z</dcterms:created>
  <dcterms:modified xsi:type="dcterms:W3CDTF">2019-03-20T16:53:23Z</dcterms:modified>
</cp:coreProperties>
</file>