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ianaavila\Downloads\"/>
    </mc:Choice>
  </mc:AlternateContent>
  <bookViews>
    <workbookView xWindow="0" yWindow="0" windowWidth="28800" windowHeight="11715"/>
  </bookViews>
  <sheets>
    <sheet name="Planilha Pontuação" sheetId="1" r:id="rId1"/>
    <sheet name="Pontuação" sheetId="2" state="hidden" r:id="rId2"/>
  </sheets>
  <calcPr calcId="152511"/>
  <extLst>
    <ext uri="GoogleSheetsCustomDataVersion2">
      <go:sheetsCustomData xmlns:go="http://customooxmlschemas.google.com/" r:id="rId6" roundtripDataChecksum="xPAYUTRftYtBFj09RsYR4GTlpdDYXtJlslJY1V6ydxI="/>
    </ext>
  </extLst>
</workbook>
</file>

<file path=xl/calcChain.xml><?xml version="1.0" encoding="utf-8"?>
<calcChain xmlns="http://schemas.openxmlformats.org/spreadsheetml/2006/main">
  <c r="J79" i="1" l="1"/>
  <c r="I79" i="1"/>
  <c r="I78" i="1"/>
  <c r="J78" i="1" s="1"/>
  <c r="I77" i="1"/>
  <c r="J77" i="1" s="1"/>
  <c r="I75" i="1"/>
  <c r="J75" i="1" s="1"/>
  <c r="J74" i="1"/>
  <c r="I74" i="1"/>
  <c r="I73" i="1"/>
  <c r="J73" i="1" s="1"/>
  <c r="I71" i="1"/>
  <c r="J71" i="1" s="1"/>
  <c r="J70" i="1"/>
  <c r="I70" i="1"/>
  <c r="I69" i="1"/>
  <c r="J69" i="1" s="1"/>
  <c r="I67" i="1"/>
  <c r="J67" i="1" s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I56" i="1"/>
  <c r="J56" i="1" s="1"/>
  <c r="I55" i="1"/>
  <c r="J55" i="1" s="1"/>
  <c r="I54" i="1"/>
  <c r="J54" i="1" s="1"/>
  <c r="I53" i="1"/>
  <c r="J53" i="1" s="1"/>
  <c r="I52" i="1"/>
  <c r="J52" i="1" s="1"/>
  <c r="J51" i="1"/>
  <c r="I51" i="1"/>
  <c r="I49" i="1"/>
  <c r="J49" i="1" s="1"/>
  <c r="I48" i="1"/>
  <c r="J48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J28" i="1"/>
  <c r="I28" i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B9" i="1"/>
  <c r="J4" i="1"/>
  <c r="J80" i="1" l="1"/>
</calcChain>
</file>

<file path=xl/sharedStrings.xml><?xml version="1.0" encoding="utf-8"?>
<sst xmlns="http://schemas.openxmlformats.org/spreadsheetml/2006/main" count="152" uniqueCount="151">
  <si>
    <t>PLANILHA DE PONTUAÇÃO DO CURRÍCULO LATTES</t>
  </si>
  <si>
    <t>Proponente:</t>
  </si>
  <si>
    <t>PREENCHER NOME AQUI</t>
  </si>
  <si>
    <t>PRODUÇÃO</t>
  </si>
  <si>
    <t>Pontuação por Item</t>
  </si>
  <si>
    <t>Licenças</t>
  </si>
  <si>
    <t>Período da Produção</t>
  </si>
  <si>
    <t>Total da Pontuação por Item</t>
  </si>
  <si>
    <t>Indicar o ISSN ou ISBN das publicações</t>
  </si>
  <si>
    <t>2024/2025</t>
  </si>
  <si>
    <t>Total</t>
  </si>
  <si>
    <t>1. ARTIGOS PUBLICADOS EM PERIÓDICOS CIENTÍFICOS com  ISSN  (Somente trabalhos publicados com número do volume e das páginas ou D.O.I).</t>
  </si>
  <si>
    <t>Cada artigo poderá ser classificado de acordo com o Qualis OU pelo Fator de Impacto. O PROPONENTE DEVERÁ ESCOLHER UMA DAS CLASSIFICAÇÕES PARA CADA ARTIGO CONSIDERANDO A MELHOR PONTUAÇÃO ENTRE QUALIS OU FATOR DE IMPACTO PARA CADA ARTIGO</t>
  </si>
  <si>
    <r>
      <rPr>
        <b/>
        <sz val="10"/>
        <color rgb="FF000000"/>
        <rFont val="Calibri"/>
      </rPr>
      <t xml:space="preserve">1.1. CLASSIFICAÇÃO POR QUALIS- </t>
    </r>
    <r>
      <rPr>
        <b/>
        <sz val="10"/>
        <color rgb="FFFF0000"/>
        <rFont val="Calibri"/>
      </rPr>
      <t>Quadriênio 2017-2020</t>
    </r>
  </si>
  <si>
    <t xml:space="preserve">1.1.1. Qualis A1   </t>
  </si>
  <si>
    <t>1.1.2. Qualis A2</t>
  </si>
  <si>
    <t>1.1.3. Qualis A3</t>
  </si>
  <si>
    <t>1.1.4. Qualis A4</t>
  </si>
  <si>
    <t>1.1.5. Qualis B1</t>
  </si>
  <si>
    <t>1.1.6. Qualis B2</t>
  </si>
  <si>
    <t>1.1.7. Qualis B3</t>
  </si>
  <si>
    <t>1.1.8. Qualis B4</t>
  </si>
  <si>
    <t>1.1.9. Qualis C (ou Sem Qualis)</t>
  </si>
  <si>
    <t>1.2  CLASSIFICAÇÃO POR FATOR DE IMPACTO JCR</t>
  </si>
  <si>
    <t xml:space="preserve">1.2.1.  F.I. &gt; 5,0 </t>
  </si>
  <si>
    <t>1.2.2. 4,0 &lt; F.I. = 5,0</t>
  </si>
  <si>
    <t>1.2.3. 3,0 &lt; F.I. = 4,0</t>
  </si>
  <si>
    <t>1.2.4. 2,0 &lt; F.I. = 3,0</t>
  </si>
  <si>
    <t>1.2.5. 1,6 &lt; F.I. =  2,0</t>
  </si>
  <si>
    <t>1.2.6. 1,2 &lt; F.I.  = 1,6</t>
  </si>
  <si>
    <t>1.2.7.  0,8 &lt;  F.I.  = 1,2</t>
  </si>
  <si>
    <t>1.2.8.  0,5 &lt;  F.I.  = 0,8</t>
  </si>
  <si>
    <t>1.2.9. Fator de Impacto  até 0,5</t>
  </si>
  <si>
    <t>2. ARTIGOS COMPLETOS E RESUMOS PUBLICADOS EM ANAIS DE EVENTOS (máximo 5 por ano para cada item)</t>
  </si>
  <si>
    <t>2.1. Artigo completo publicado em Anais de evento de âmbito Internacional</t>
  </si>
  <si>
    <t>2.2. Artigo completo publicado em Anais de evento de âmbito nacional</t>
  </si>
  <si>
    <t>2.3. Artigo completo publicado em Anais de evento de âmbito regional</t>
  </si>
  <si>
    <t>2.4.  Resumo publicado em Anais de evento de âmbito internacional</t>
  </si>
  <si>
    <t>2.5.  Resumo expandido publicado em Anais de evento de âmbito internacional</t>
  </si>
  <si>
    <t>2.6.  Resumo publicado em Anais de evento de âmbito nacional</t>
  </si>
  <si>
    <t>2.7.  Resumo expandido publicado em Anais de evento de âmbito nacional</t>
  </si>
  <si>
    <t>2.8.  Resumo ou resumo expandido publicado em Anais de evento de âmbito regional ou Salão de Iniciação Científica  (ex.: SIEPE)</t>
  </si>
  <si>
    <t>3. LIVROS com ISBN</t>
  </si>
  <si>
    <t>3.1. Livro - publicado por editora internacional</t>
  </si>
  <si>
    <t>3.2. Livro - publicado por editora nacional</t>
  </si>
  <si>
    <t>3.3. Livro publicado sem conselho editorial</t>
  </si>
  <si>
    <t>3.4. Livro organizado</t>
  </si>
  <si>
    <t>3.5. Capítulos em livro - publicado por editora internacional</t>
  </si>
  <si>
    <t>3.6. Capítulos em livro - publicado por editora nacional</t>
  </si>
  <si>
    <t xml:space="preserve">3.7. Tradução de livro </t>
  </si>
  <si>
    <t xml:space="preserve">3.8. Tradução de artigo ou capítulo de livro </t>
  </si>
  <si>
    <t>4. PRODUÇÃO ARTISTICO-CULTURAL</t>
  </si>
  <si>
    <t>4.1. PRODUÇÃO ARTISTICO-CULTURAL – filme, composição musical, direção ou produção (com registro e/ou divulgação)- limite de 5 por ano</t>
  </si>
  <si>
    <t>4.2. PRODUÇÃO ARTISTICO-CULTURAL –  exposição ou recital; gravação musical; atuação musical, teatral, em filme ou vídeo; projetos arquitetônicos (com registro e/ou divulgação)- limite de 5 por ano</t>
  </si>
  <si>
    <t xml:space="preserve">5. ORIENTAÇÃO E COORIENTAÇÃO </t>
  </si>
  <si>
    <t>5.1. Supervisão de pós-doutorado concluída</t>
  </si>
  <si>
    <t>5.2. Supervisão de pós-doutorado em andamento</t>
  </si>
  <si>
    <t>5.3. Orientação de doutorado concluído</t>
  </si>
  <si>
    <t>5.4. Orientação de mestrado concluído</t>
  </si>
  <si>
    <t>5.5. Orientação de doutorado em andamento</t>
  </si>
  <si>
    <t>5.6. Orientação de mestrado em andamento</t>
  </si>
  <si>
    <t>5.7. Coorientação de doutorado concluído</t>
  </si>
  <si>
    <t>5.8. Coorientação de mestrado concluído</t>
  </si>
  <si>
    <t>5.9. Coorientação de doutorado em andamento</t>
  </si>
  <si>
    <t>5.10. Coorientação de mestrado em andamento</t>
  </si>
  <si>
    <t>5.11.  Orientação em especialização concluida</t>
  </si>
  <si>
    <t>5.12. Orientação de discente de graduação concluída - nº de alunos por ano</t>
  </si>
  <si>
    <t>5.13. Orientação de discente de graduação em andamento - nº de alunos por ano</t>
  </si>
  <si>
    <t>5.14. Orientação de TCC concluída</t>
  </si>
  <si>
    <t>5.15. Orientação de estágio concluída</t>
  </si>
  <si>
    <t>5.16. Orientação de estágio em andamento</t>
  </si>
  <si>
    <t xml:space="preserve">5.17. Orientação de alunos do Ensino Médio concluída </t>
  </si>
  <si>
    <r>
      <rPr>
        <b/>
        <sz val="10"/>
        <color rgb="FF000000"/>
        <rFont val="Calibri"/>
      </rPr>
      <t xml:space="preserve">6. PARTICIPAÇÃO EM PROJETOS 
</t>
    </r>
    <r>
      <rPr>
        <b/>
        <sz val="10"/>
        <color rgb="FFFF0000"/>
        <rFont val="Calibri"/>
      </rPr>
      <t>(Os projetos aprovados nos editais necessitam estar cadastrados no Lattes. Não incluir editais de bolsas, as orientações estão contemladas no item anterior)</t>
    </r>
  </si>
  <si>
    <t>6.1. Coordenação de Projetos  - nº  de projetos por ano</t>
  </si>
  <si>
    <t>6.2. Participação em equipe executora em projetos-nº  de projetos por ano</t>
  </si>
  <si>
    <t>6.3. Bolsista em produtividade do CNPq DT ou PQ, Tutor PET e Bolsistas PIBID e Residência Pedagógica</t>
  </si>
  <si>
    <t>Não</t>
  </si>
  <si>
    <t>7. DESENVOLVIMENTO DE TECNOLOGIAS</t>
  </si>
  <si>
    <t>7.1. Patente concedida</t>
  </si>
  <si>
    <t>7.2. Patente depositada</t>
  </si>
  <si>
    <t>7.3. Registro de Software, cultivar (protegido ou registrado), desenho industrial, marca registrada ou topografia de CI</t>
  </si>
  <si>
    <t>8. GESTÃO ACADÊMICA (0,2 por mês)</t>
  </si>
  <si>
    <t>8.1. Cargos de Direção, Coordenação Acadêmica, Administrativa, de Curso ou de Coordenadoria.</t>
  </si>
  <si>
    <t>8.2. Comissão Local de Ensino, Pesquisa ou Extensão</t>
  </si>
  <si>
    <t>8.3 Supervisor(a) de extensão de curso de graduação</t>
  </si>
  <si>
    <t>MÉDIA FINAL:</t>
  </si>
  <si>
    <t>Ensino</t>
  </si>
  <si>
    <t>Pesquisa</t>
  </si>
  <si>
    <t>Extensão</t>
  </si>
  <si>
    <t>Modalidades</t>
  </si>
  <si>
    <t>PLANILHA BLOQUEADA</t>
  </si>
  <si>
    <t>Selecione a modalidade que irá concorrer</t>
  </si>
  <si>
    <t>Ensino e Monitoria e Componentes curriculares</t>
  </si>
  <si>
    <t>Pesquisa, pesquisa, desenvolvimento tecnológico e inovação</t>
  </si>
  <si>
    <t>Extensão e cultura</t>
  </si>
  <si>
    <t>Ações sociais, culturais e de atenção à diversidade no âmbito da comunidade acadêmica</t>
  </si>
  <si>
    <t>MAX5</t>
  </si>
  <si>
    <t>MAX 10</t>
  </si>
  <si>
    <t>CNPq</t>
  </si>
  <si>
    <t>Sim</t>
  </si>
  <si>
    <t>Áreas de Conhecimento/Áreas de Avaliação</t>
  </si>
  <si>
    <t>Ciências Agrárias - Ciência de Alimentos</t>
  </si>
  <si>
    <t>Ciências Agrárias - Ciências Agrárias I</t>
  </si>
  <si>
    <t>Ciências Agrárias - Medicina Veterinária</t>
  </si>
  <si>
    <t>Ciências Agrárias - Zootecnia/Recursos Pesqueiros</t>
  </si>
  <si>
    <t>Ciências Biológicas - Biodiversidade</t>
  </si>
  <si>
    <t>Ciências Biológicas - Ciências Biológicas I</t>
  </si>
  <si>
    <t>Ciências Biológicas - Ciências Biológicas II</t>
  </si>
  <si>
    <t>Ciências Biológicas - Ciências Biológicas III</t>
  </si>
  <si>
    <t>Ciências da Saúde - Educação Física</t>
  </si>
  <si>
    <t>Ciências da Saúde - Enfermagem</t>
  </si>
  <si>
    <t>Ciências da Saúde - Farmácia</t>
  </si>
  <si>
    <t>Ciências da Saúde - Medicina I</t>
  </si>
  <si>
    <t>Ciências da Saúde - Medicina II</t>
  </si>
  <si>
    <t>Ciências da Saúde - Medicina III</t>
  </si>
  <si>
    <t>Ciências da Saúde - Nutrição</t>
  </si>
  <si>
    <t>Ciências da Saúde - Odontologia</t>
  </si>
  <si>
    <t>Ciências da Saúde - Saúde Coletiva</t>
  </si>
  <si>
    <t>Ciências Exatas e da Terra - Astronomia/Física</t>
  </si>
  <si>
    <t>Ciências Exatas e da Terra - Computação</t>
  </si>
  <si>
    <t>Ciências Exatas e da Terra - Geociências</t>
  </si>
  <si>
    <t>Ciências Exatas e da Terra - Matemática/Probabilidade Estatística</t>
  </si>
  <si>
    <t>Ciências Exatas e da Terra - Química</t>
  </si>
  <si>
    <t>Ciências Humanas - Antropologia/Arqueologia</t>
  </si>
  <si>
    <t>Ciências Humanas - Ciência Política e Relações Internacionais</t>
  </si>
  <si>
    <t>Ciências Humanas - Ciências da Religião e Teologia</t>
  </si>
  <si>
    <t>Ciências Humanas - Educação</t>
  </si>
  <si>
    <t>Ciências Humanas - Filosofia</t>
  </si>
  <si>
    <t>Ciências Humanas - Geografia</t>
  </si>
  <si>
    <t>Ciências Humanas - História</t>
  </si>
  <si>
    <t>Ciências Humanas - Psicologia</t>
  </si>
  <si>
    <t>Ciências Humanas - Sociologia</t>
  </si>
  <si>
    <t>Ciências Sociais Aplicadas - Administração Pública e de Empresas, Ciências Contábeis e Turismo</t>
  </si>
  <si>
    <t>Ciências Sociais Aplicadas - Arquitetura, Urbanismo e Design</t>
  </si>
  <si>
    <t>Ciências Sociais Aplicadas - Comunicação e Informação</t>
  </si>
  <si>
    <t>Ciências Sociais Aplicadas - Direito</t>
  </si>
  <si>
    <t>Ciências Sociais Aplicadas - Economia</t>
  </si>
  <si>
    <t>Ciências Sociais Aplicadas - Planejamento Urbano e Regional/Demografia</t>
  </si>
  <si>
    <t>Ciências Sociais Aplicadas - Serviço Social</t>
  </si>
  <si>
    <t>Engenharias - Engenharias I</t>
  </si>
  <si>
    <t>Engenharias - Engenharias II</t>
  </si>
  <si>
    <t>Engenharias - Engenharias III</t>
  </si>
  <si>
    <t>Engenharias - Engenharias IV</t>
  </si>
  <si>
    <t>Linguística, Letras e Artes - Artes</t>
  </si>
  <si>
    <t>Linguística, Letras e Artes - Linguística e Literatura</t>
  </si>
  <si>
    <t>Multidisciplinar - Biotecnologia</t>
  </si>
  <si>
    <t>Multidisciplinar - Ciências Ambientais</t>
  </si>
  <si>
    <t>Multidisciplinar - Ensino</t>
  </si>
  <si>
    <t>Multidisciplinar - Interdisciplinar</t>
  </si>
  <si>
    <t>Multidisciplinar - Materiais</t>
  </si>
  <si>
    <t>Multidisciplinar - Ciências e Humanidades para a Educação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</si>
</sst>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rgb="FF000000"/>
      <name val="Calibri"/>
      <scheme val="minor"/>
    </font>
    <font>
      <sz val="12"/>
      <color rgb="FF000000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11"/>
      <color rgb="FF000000"/>
      <name val="Arial"/>
    </font>
    <font>
      <sz val="13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3"/>
      <color rgb="FFFF0000"/>
      <name val="Calibri"/>
    </font>
    <font>
      <sz val="11"/>
      <name val="Calibri"/>
    </font>
    <font>
      <b/>
      <sz val="11"/>
      <color rgb="FFFF0000"/>
      <name val="Calibri"/>
    </font>
    <font>
      <b/>
      <sz val="9"/>
      <color rgb="FF000000"/>
      <name val="Calibri"/>
    </font>
    <font>
      <sz val="9"/>
      <color rgb="FF000000"/>
      <name val="Arial"/>
    </font>
    <font>
      <sz val="9"/>
      <color theme="1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sz val="11"/>
      <color theme="1"/>
      <name val="Arial"/>
    </font>
    <font>
      <b/>
      <sz val="10"/>
      <color rgb="FFFF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00FF00"/>
        <bgColor rgb="FF00FF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6" borderId="1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/>
    </xf>
    <xf numFmtId="0" fontId="14" fillId="7" borderId="12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6" xfId="0" applyFont="1" applyBorder="1" applyAlignment="1">
      <alignment vertical="center" wrapText="1"/>
    </xf>
    <xf numFmtId="0" fontId="15" fillId="8" borderId="16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8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6" fillId="0" borderId="0" xfId="0" applyFont="1"/>
    <xf numFmtId="0" fontId="15" fillId="8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/>
    <xf numFmtId="0" fontId="15" fillId="0" borderId="0" xfId="0" applyFont="1" applyAlignment="1">
      <alignment vertical="center" wrapText="1"/>
    </xf>
    <xf numFmtId="0" fontId="15" fillId="8" borderId="1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4" fillId="8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4" fillId="10" borderId="0" xfId="0" applyFont="1" applyFill="1" applyAlignment="1">
      <alignment vertical="center"/>
    </xf>
    <xf numFmtId="0" fontId="17" fillId="10" borderId="0" xfId="0" applyFont="1" applyFill="1"/>
    <xf numFmtId="0" fontId="18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6" fillId="0" borderId="0" xfId="0" applyFont="1"/>
    <xf numFmtId="0" fontId="18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10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6" xfId="0" applyFont="1" applyBorder="1"/>
    <xf numFmtId="0" fontId="11" fillId="4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6" borderId="2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9" fillId="0" borderId="8" xfId="0" applyFont="1" applyBorder="1"/>
    <xf numFmtId="0" fontId="9" fillId="0" borderId="9" xfId="0" applyFont="1" applyBorder="1"/>
    <xf numFmtId="0" fontId="15" fillId="7" borderId="13" xfId="0" applyFont="1" applyFill="1" applyBorder="1" applyAlignment="1">
      <alignment horizontal="center" vertical="center" wrapText="1"/>
    </xf>
    <xf numFmtId="0" fontId="9" fillId="0" borderId="14" xfId="0" applyFont="1" applyBorder="1"/>
    <xf numFmtId="0" fontId="14" fillId="6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</font>
      <fill>
        <patternFill patternType="solid">
          <fgColor rgb="FFFF8E11"/>
          <bgColor rgb="FFFF8E11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1981200</xdr:colOff>
      <xdr:row>0</xdr:row>
      <xdr:rowOff>38100</xdr:rowOff>
    </xdr:from>
    <xdr:ext cx="1762125" cy="70485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4"/>
  <sheetViews>
    <sheetView showGridLines="0" tabSelected="1" workbookViewId="0">
      <pane ySplit="6" topLeftCell="A67" activePane="bottomLeft" state="frozen"/>
      <selection pane="bottomLeft" activeCell="F75" sqref="F75"/>
    </sheetView>
  </sheetViews>
  <sheetFormatPr defaultColWidth="14.42578125" defaultRowHeight="15" customHeight="1"/>
  <cols>
    <col min="1" max="1" width="77" customWidth="1"/>
    <col min="2" max="2" width="10.85546875" customWidth="1"/>
    <col min="3" max="3" width="13" customWidth="1"/>
    <col min="4" max="6" width="8.85546875" customWidth="1"/>
    <col min="7" max="9" width="10.42578125" customWidth="1"/>
    <col min="10" max="10" width="17.5703125" customWidth="1"/>
    <col min="11" max="11" width="44.85546875" customWidth="1"/>
    <col min="12" max="12" width="8.7109375" customWidth="1"/>
    <col min="13" max="26" width="0.140625" hidden="1" customWidth="1"/>
  </cols>
  <sheetData>
    <row r="1" spans="1:26" ht="25.5" customHeight="1">
      <c r="A1" s="1"/>
      <c r="B1" s="52" t="s">
        <v>0</v>
      </c>
      <c r="C1" s="53"/>
      <c r="D1" s="53"/>
      <c r="E1" s="53"/>
      <c r="F1" s="53"/>
      <c r="G1" s="53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</row>
    <row r="2" spans="1:26" ht="21.75" customHeight="1">
      <c r="B2" s="53"/>
      <c r="C2" s="53"/>
      <c r="D2" s="53"/>
      <c r="E2" s="53"/>
      <c r="F2" s="53"/>
      <c r="G2" s="53"/>
      <c r="L2" s="5"/>
      <c r="M2" s="5"/>
      <c r="N2" s="5"/>
      <c r="O2" s="5"/>
      <c r="P2" s="5"/>
      <c r="Q2" s="5"/>
      <c r="R2" s="5"/>
      <c r="S2" s="5"/>
      <c r="T2" s="5"/>
    </row>
    <row r="3" spans="1:26" ht="16.5" customHeight="1">
      <c r="A3" s="6"/>
      <c r="B3" s="53"/>
      <c r="C3" s="53"/>
      <c r="D3" s="53"/>
      <c r="E3" s="53"/>
      <c r="F3" s="53"/>
      <c r="G3" s="53"/>
      <c r="H3" s="7"/>
      <c r="I3" s="7"/>
      <c r="J3" s="8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6" ht="24" customHeight="1">
      <c r="A4" s="9" t="s">
        <v>1</v>
      </c>
      <c r="B4" s="54" t="s">
        <v>2</v>
      </c>
      <c r="C4" s="55"/>
      <c r="D4" s="55"/>
      <c r="E4" s="55"/>
      <c r="F4" s="55"/>
      <c r="G4" s="55"/>
      <c r="H4" s="55"/>
      <c r="I4" s="56"/>
      <c r="J4" s="57" t="str">
        <f>IF(ISBLANK($B$4),"* Preenchimento obrigatório","")</f>
        <v/>
      </c>
      <c r="K4" s="53"/>
      <c r="L4" s="5"/>
      <c r="M4" s="5"/>
      <c r="N4" s="5"/>
      <c r="O4" s="5"/>
      <c r="P4" s="5"/>
      <c r="Q4" s="5"/>
      <c r="R4" s="5"/>
      <c r="S4" s="5"/>
      <c r="T4" s="5"/>
    </row>
    <row r="5" spans="1:26">
      <c r="A5" s="58" t="s">
        <v>3</v>
      </c>
      <c r="B5" s="60" t="s">
        <v>4</v>
      </c>
      <c r="C5" s="10" t="s">
        <v>5</v>
      </c>
      <c r="D5" s="62" t="s">
        <v>6</v>
      </c>
      <c r="E5" s="55"/>
      <c r="F5" s="55"/>
      <c r="G5" s="55"/>
      <c r="H5" s="55"/>
      <c r="I5" s="56"/>
      <c r="J5" s="60" t="s">
        <v>7</v>
      </c>
      <c r="K5" s="61" t="s">
        <v>8</v>
      </c>
      <c r="L5" s="11"/>
      <c r="M5" s="11"/>
      <c r="N5" s="11"/>
      <c r="O5" s="11"/>
      <c r="P5" s="11"/>
      <c r="Q5" s="11"/>
      <c r="R5" s="11"/>
      <c r="S5" s="11"/>
      <c r="T5" s="11"/>
      <c r="U5" s="12"/>
      <c r="V5" s="12"/>
      <c r="W5" s="12"/>
      <c r="X5" s="12"/>
      <c r="Y5" s="12"/>
      <c r="Z5" s="12"/>
    </row>
    <row r="6" spans="1:26" ht="13.5" customHeight="1">
      <c r="A6" s="59"/>
      <c r="B6" s="59"/>
      <c r="C6" s="13">
        <v>2019</v>
      </c>
      <c r="D6" s="14">
        <v>2020</v>
      </c>
      <c r="E6" s="14">
        <v>2021</v>
      </c>
      <c r="F6" s="14">
        <v>2022</v>
      </c>
      <c r="G6" s="14">
        <v>2023</v>
      </c>
      <c r="H6" s="14" t="s">
        <v>9</v>
      </c>
      <c r="I6" s="15" t="s">
        <v>10</v>
      </c>
      <c r="J6" s="59"/>
      <c r="K6" s="59"/>
      <c r="L6" s="5"/>
      <c r="M6" s="5"/>
      <c r="N6" s="5"/>
      <c r="O6" s="5"/>
      <c r="P6" s="5"/>
      <c r="Q6" s="5"/>
      <c r="R6" s="5"/>
      <c r="S6" s="5"/>
      <c r="T6" s="5"/>
    </row>
    <row r="7" spans="1:26" ht="19.5" customHeight="1">
      <c r="A7" s="63" t="s">
        <v>11</v>
      </c>
      <c r="B7" s="55"/>
      <c r="C7" s="55"/>
      <c r="D7" s="55"/>
      <c r="E7" s="55"/>
      <c r="F7" s="55"/>
      <c r="G7" s="55"/>
      <c r="H7" s="55"/>
      <c r="I7" s="55"/>
      <c r="J7" s="55"/>
      <c r="K7" s="56"/>
      <c r="L7" s="5"/>
      <c r="M7" s="5"/>
      <c r="N7" s="5"/>
      <c r="O7" s="5"/>
      <c r="P7" s="5"/>
      <c r="Q7" s="5"/>
      <c r="R7" s="5"/>
      <c r="S7" s="5"/>
      <c r="T7" s="5"/>
    </row>
    <row r="8" spans="1:26" ht="30" customHeight="1">
      <c r="A8" s="64" t="s">
        <v>12</v>
      </c>
      <c r="B8" s="65"/>
      <c r="C8" s="65"/>
      <c r="D8" s="65"/>
      <c r="E8" s="65"/>
      <c r="F8" s="65"/>
      <c r="G8" s="65"/>
      <c r="H8" s="65"/>
      <c r="I8" s="66"/>
      <c r="J8" s="16"/>
      <c r="K8" s="17"/>
      <c r="L8" s="5"/>
      <c r="M8" s="5"/>
      <c r="N8" s="5"/>
      <c r="O8" s="5"/>
      <c r="P8" s="5"/>
      <c r="Q8" s="5"/>
      <c r="R8" s="5"/>
      <c r="S8" s="5"/>
      <c r="T8" s="5"/>
    </row>
    <row r="9" spans="1:26" ht="27.75" customHeight="1">
      <c r="A9" s="18" t="s">
        <v>13</v>
      </c>
      <c r="B9" s="67" t="str">
        <f>IF(AND(ISBLANK($B$4),ISBLANK(#REF!),COUNTBLANK($C$10:$H$18)&lt;48),"PREENCHA OS CAMPOS DO NOME DO PROPONENTE E ÁREA DE CONHECIMENTO - ÁREA DE AVALIAÇÃO",IF(AND(ISBLANK($B$4),OR(AND(ISBLANK(#REF!)=FALSE,COUNTBLANK($C$10:$H$18)&gt;=48),AND(ISBLANK(#REF!),COUNTBLANK($C$10:$H$18)&gt;=48),AND(ISBLANK(#REF!)=FALSE,COUNTBLANK($C$10:$H$18)&lt;48))),"PREENCHA O CAMPO DO NOME DO PROPONENTE",IF(AND(ISBLANK($B$4)=FALSE,ISBLANK(#REF!),COUNTBLANK($C$10:$H$18)&lt;48),"PREENCHA O CAMPO DE ÁREA DE CONHECIMENTO - ÁREA DE AVALIAÇÃO","")))</f>
        <v/>
      </c>
      <c r="C9" s="55"/>
      <c r="D9" s="55"/>
      <c r="E9" s="55"/>
      <c r="F9" s="55"/>
      <c r="G9" s="55"/>
      <c r="H9" s="55"/>
      <c r="I9" s="55"/>
      <c r="J9" s="68"/>
      <c r="K9" s="19"/>
      <c r="L9" s="5"/>
      <c r="M9" s="5"/>
      <c r="N9" s="5"/>
      <c r="O9" s="5"/>
      <c r="P9" s="5"/>
      <c r="Q9" s="5"/>
      <c r="R9" s="5"/>
      <c r="S9" s="5"/>
      <c r="T9" s="5"/>
      <c r="U9" s="20"/>
      <c r="V9" s="20"/>
      <c r="W9" s="20"/>
      <c r="X9" s="20"/>
      <c r="Y9" s="20"/>
      <c r="Z9" s="20"/>
    </row>
    <row r="10" spans="1:26">
      <c r="A10" s="21" t="s">
        <v>14</v>
      </c>
      <c r="B10" s="22">
        <v>20</v>
      </c>
      <c r="C10" s="23"/>
      <c r="D10" s="24"/>
      <c r="E10" s="25"/>
      <c r="F10" s="25"/>
      <c r="G10" s="25"/>
      <c r="H10" s="25"/>
      <c r="I10" s="25">
        <f t="shared" ref="I10:I18" si="0">IF(ISBLANK(#REF!),0,SUM(C10:H10))</f>
        <v>0</v>
      </c>
      <c r="J10" s="22" t="str">
        <f t="shared" ref="J10:J18" si="1">IF($I10*B10&gt;0,$I10*B10,"")</f>
        <v/>
      </c>
      <c r="K10" s="26"/>
      <c r="L10" s="5"/>
      <c r="M10" s="5"/>
      <c r="N10" s="5"/>
      <c r="O10" s="5"/>
      <c r="P10" s="5"/>
      <c r="Q10" s="5"/>
      <c r="R10" s="5"/>
      <c r="S10" s="5"/>
      <c r="T10" s="5"/>
    </row>
    <row r="11" spans="1:26">
      <c r="A11" s="27" t="s">
        <v>15</v>
      </c>
      <c r="B11" s="28">
        <v>18</v>
      </c>
      <c r="C11" s="29"/>
      <c r="D11" s="30"/>
      <c r="E11" s="30"/>
      <c r="F11" s="30"/>
      <c r="G11" s="30"/>
      <c r="H11" s="30"/>
      <c r="I11" s="25">
        <f t="shared" si="0"/>
        <v>0</v>
      </c>
      <c r="J11" s="28" t="str">
        <f t="shared" si="1"/>
        <v/>
      </c>
      <c r="K11" s="31"/>
      <c r="L11" s="5"/>
      <c r="M11" s="5"/>
      <c r="N11" s="5"/>
      <c r="O11" s="5"/>
      <c r="P11" s="5"/>
      <c r="Q11" s="5"/>
      <c r="R11" s="5"/>
      <c r="S11" s="5"/>
      <c r="T11" s="5"/>
    </row>
    <row r="12" spans="1:26">
      <c r="A12" s="27" t="s">
        <v>16</v>
      </c>
      <c r="B12" s="28">
        <v>16</v>
      </c>
      <c r="C12" s="29"/>
      <c r="D12" s="30"/>
      <c r="E12" s="30"/>
      <c r="F12" s="30"/>
      <c r="G12" s="30"/>
      <c r="H12" s="30"/>
      <c r="I12" s="25">
        <f t="shared" si="0"/>
        <v>0</v>
      </c>
      <c r="J12" s="28" t="str">
        <f t="shared" si="1"/>
        <v/>
      </c>
      <c r="K12" s="31"/>
      <c r="L12" s="5"/>
      <c r="M12" s="5"/>
      <c r="N12" s="5"/>
      <c r="O12" s="5"/>
      <c r="P12" s="5"/>
      <c r="Q12" s="5"/>
      <c r="R12" s="5"/>
      <c r="S12" s="5"/>
      <c r="T12" s="5"/>
    </row>
    <row r="13" spans="1:26">
      <c r="A13" s="27" t="s">
        <v>17</v>
      </c>
      <c r="B13" s="28">
        <v>14</v>
      </c>
      <c r="C13" s="29"/>
      <c r="D13" s="30"/>
      <c r="E13" s="30"/>
      <c r="F13" s="30"/>
      <c r="G13" s="30"/>
      <c r="H13" s="30"/>
      <c r="I13" s="25">
        <f t="shared" si="0"/>
        <v>0</v>
      </c>
      <c r="J13" s="28" t="str">
        <f t="shared" si="1"/>
        <v/>
      </c>
      <c r="K13" s="31"/>
      <c r="L13" s="5"/>
      <c r="M13" s="5"/>
      <c r="N13" s="5"/>
      <c r="O13" s="5"/>
      <c r="P13" s="5"/>
      <c r="Q13" s="5"/>
      <c r="R13" s="5"/>
      <c r="S13" s="5"/>
      <c r="T13" s="5"/>
    </row>
    <row r="14" spans="1:26">
      <c r="A14" s="27" t="s">
        <v>18</v>
      </c>
      <c r="B14" s="28">
        <v>10</v>
      </c>
      <c r="C14" s="29"/>
      <c r="D14" s="30"/>
      <c r="E14" s="30"/>
      <c r="F14" s="30"/>
      <c r="G14" s="30"/>
      <c r="H14" s="30"/>
      <c r="I14" s="25">
        <f t="shared" si="0"/>
        <v>0</v>
      </c>
      <c r="J14" s="28" t="str">
        <f t="shared" si="1"/>
        <v/>
      </c>
      <c r="K14" s="31"/>
      <c r="L14" s="5"/>
      <c r="M14" s="5"/>
      <c r="N14" s="5"/>
      <c r="O14" s="5"/>
      <c r="P14" s="5"/>
      <c r="Q14" s="5"/>
      <c r="R14" s="5"/>
      <c r="S14" s="5"/>
      <c r="T14" s="5"/>
    </row>
    <row r="15" spans="1:26">
      <c r="A15" s="27" t="s">
        <v>19</v>
      </c>
      <c r="B15" s="28">
        <v>7</v>
      </c>
      <c r="C15" s="29"/>
      <c r="D15" s="30"/>
      <c r="E15" s="30"/>
      <c r="F15" s="30"/>
      <c r="G15" s="30"/>
      <c r="H15" s="30"/>
      <c r="I15" s="25">
        <f t="shared" si="0"/>
        <v>0</v>
      </c>
      <c r="J15" s="28" t="str">
        <f t="shared" si="1"/>
        <v/>
      </c>
      <c r="K15" s="31"/>
      <c r="L15" s="5"/>
      <c r="M15" s="5"/>
      <c r="N15" s="5"/>
      <c r="O15" s="5"/>
      <c r="P15" s="5"/>
      <c r="Q15" s="5"/>
      <c r="R15" s="5"/>
      <c r="S15" s="5"/>
      <c r="T15" s="5"/>
    </row>
    <row r="16" spans="1:26">
      <c r="A16" s="27" t="s">
        <v>20</v>
      </c>
      <c r="B16" s="28">
        <v>5</v>
      </c>
      <c r="C16" s="29"/>
      <c r="D16" s="30"/>
      <c r="E16" s="30"/>
      <c r="F16" s="30"/>
      <c r="G16" s="30"/>
      <c r="H16" s="30"/>
      <c r="I16" s="25">
        <f t="shared" si="0"/>
        <v>0</v>
      </c>
      <c r="J16" s="28" t="str">
        <f t="shared" si="1"/>
        <v/>
      </c>
      <c r="K16" s="31"/>
      <c r="L16" s="5"/>
      <c r="M16" s="5"/>
      <c r="N16" s="5"/>
      <c r="O16" s="5"/>
      <c r="P16" s="5"/>
      <c r="Q16" s="5"/>
      <c r="R16" s="5"/>
      <c r="S16" s="5"/>
      <c r="T16" s="5"/>
    </row>
    <row r="17" spans="1:26">
      <c r="A17" s="27" t="s">
        <v>21</v>
      </c>
      <c r="B17" s="28">
        <v>3</v>
      </c>
      <c r="C17" s="29"/>
      <c r="D17" s="30"/>
      <c r="E17" s="30"/>
      <c r="F17" s="30"/>
      <c r="G17" s="30"/>
      <c r="H17" s="30"/>
      <c r="I17" s="25">
        <f t="shared" si="0"/>
        <v>0</v>
      </c>
      <c r="J17" s="28" t="str">
        <f t="shared" si="1"/>
        <v/>
      </c>
      <c r="K17" s="31"/>
      <c r="L17" s="5"/>
      <c r="M17" s="5"/>
      <c r="N17" s="5"/>
      <c r="O17" s="5"/>
      <c r="P17" s="5"/>
      <c r="Q17" s="5"/>
      <c r="R17" s="5"/>
      <c r="S17" s="5"/>
      <c r="T17" s="5"/>
      <c r="U17" s="32"/>
      <c r="V17" s="32"/>
      <c r="W17" s="32"/>
      <c r="X17" s="32"/>
      <c r="Y17" s="32"/>
      <c r="Z17" s="32"/>
    </row>
    <row r="18" spans="1:26">
      <c r="A18" s="27" t="s">
        <v>22</v>
      </c>
      <c r="B18" s="33">
        <v>2</v>
      </c>
      <c r="C18" s="29"/>
      <c r="D18" s="30"/>
      <c r="E18" s="30"/>
      <c r="F18" s="30"/>
      <c r="G18" s="30"/>
      <c r="H18" s="30"/>
      <c r="I18" s="25">
        <f t="shared" si="0"/>
        <v>0</v>
      </c>
      <c r="J18" s="28" t="str">
        <f t="shared" si="1"/>
        <v/>
      </c>
      <c r="K18" s="31"/>
      <c r="L18" s="5"/>
      <c r="M18" s="5"/>
      <c r="N18" s="5"/>
      <c r="O18" s="5"/>
      <c r="P18" s="5"/>
      <c r="Q18" s="5"/>
      <c r="R18" s="5"/>
      <c r="S18" s="5"/>
      <c r="T18" s="5"/>
    </row>
    <row r="19" spans="1:26" ht="27.75" customHeight="1">
      <c r="A19" s="69" t="s">
        <v>23</v>
      </c>
      <c r="B19" s="55"/>
      <c r="C19" s="55"/>
      <c r="D19" s="55"/>
      <c r="E19" s="55"/>
      <c r="F19" s="55"/>
      <c r="G19" s="55"/>
      <c r="H19" s="55"/>
      <c r="I19" s="55"/>
      <c r="J19" s="55"/>
      <c r="K19" s="56"/>
      <c r="L19" s="5"/>
      <c r="M19" s="5"/>
      <c r="N19" s="5"/>
      <c r="O19" s="5"/>
      <c r="P19" s="5"/>
      <c r="Q19" s="5"/>
      <c r="R19" s="5"/>
      <c r="S19" s="5"/>
      <c r="T19" s="5"/>
      <c r="U19" s="20"/>
      <c r="V19" s="20"/>
      <c r="W19" s="20"/>
      <c r="X19" s="20"/>
      <c r="Y19" s="20"/>
      <c r="Z19" s="20"/>
    </row>
    <row r="20" spans="1:26">
      <c r="A20" s="27" t="s">
        <v>24</v>
      </c>
      <c r="B20" s="28">
        <v>20</v>
      </c>
      <c r="C20" s="29"/>
      <c r="D20" s="30"/>
      <c r="E20" s="30"/>
      <c r="F20" s="30"/>
      <c r="G20" s="30"/>
      <c r="H20" s="30"/>
      <c r="I20" s="30">
        <f t="shared" ref="I20:I28" si="2">SUM(C20:H20)</f>
        <v>0</v>
      </c>
      <c r="J20" s="28" t="str">
        <f t="shared" ref="J20:J28" si="3">IF($I20*B20&gt;0,$I20*B20,"")</f>
        <v/>
      </c>
      <c r="K20" s="31"/>
      <c r="L20" s="5"/>
      <c r="M20" s="5"/>
      <c r="N20" s="5"/>
      <c r="O20" s="5"/>
      <c r="P20" s="5"/>
      <c r="Q20" s="5"/>
      <c r="R20" s="5"/>
      <c r="S20" s="5"/>
      <c r="T20" s="5"/>
    </row>
    <row r="21" spans="1:26">
      <c r="A21" s="27" t="s">
        <v>25</v>
      </c>
      <c r="B21" s="28">
        <v>18</v>
      </c>
      <c r="C21" s="29"/>
      <c r="D21" s="30"/>
      <c r="E21" s="30"/>
      <c r="F21" s="30"/>
      <c r="G21" s="30"/>
      <c r="H21" s="30"/>
      <c r="I21" s="30">
        <f t="shared" si="2"/>
        <v>0</v>
      </c>
      <c r="J21" s="28" t="str">
        <f t="shared" si="3"/>
        <v/>
      </c>
      <c r="K21" s="31"/>
      <c r="L21" s="5"/>
      <c r="M21" s="5"/>
      <c r="N21" s="5"/>
      <c r="O21" s="5"/>
      <c r="P21" s="5"/>
      <c r="Q21" s="5"/>
      <c r="R21" s="5"/>
      <c r="S21" s="5"/>
      <c r="T21" s="5"/>
    </row>
    <row r="22" spans="1:26">
      <c r="A22" s="27" t="s">
        <v>26</v>
      </c>
      <c r="B22" s="28">
        <v>16</v>
      </c>
      <c r="C22" s="29"/>
      <c r="D22" s="30"/>
      <c r="E22" s="30"/>
      <c r="F22" s="30"/>
      <c r="G22" s="30"/>
      <c r="H22" s="30"/>
      <c r="I22" s="30">
        <f t="shared" si="2"/>
        <v>0</v>
      </c>
      <c r="J22" s="28" t="str">
        <f t="shared" si="3"/>
        <v/>
      </c>
      <c r="K22" s="31"/>
      <c r="L22" s="5"/>
      <c r="M22" s="5"/>
      <c r="N22" s="5"/>
      <c r="O22" s="5"/>
      <c r="P22" s="5"/>
      <c r="Q22" s="5"/>
      <c r="R22" s="5"/>
      <c r="S22" s="5"/>
      <c r="T22" s="5"/>
    </row>
    <row r="23" spans="1:26">
      <c r="A23" s="27" t="s">
        <v>27</v>
      </c>
      <c r="B23" s="28">
        <v>14</v>
      </c>
      <c r="C23" s="29"/>
      <c r="D23" s="30"/>
      <c r="E23" s="30"/>
      <c r="F23" s="30"/>
      <c r="G23" s="30"/>
      <c r="H23" s="30"/>
      <c r="I23" s="30">
        <f t="shared" si="2"/>
        <v>0</v>
      </c>
      <c r="J23" s="28" t="str">
        <f t="shared" si="3"/>
        <v/>
      </c>
      <c r="K23" s="31"/>
      <c r="L23" s="5"/>
      <c r="M23" s="5"/>
      <c r="N23" s="5"/>
      <c r="O23" s="5"/>
      <c r="P23" s="5"/>
      <c r="Q23" s="5"/>
      <c r="R23" s="5"/>
      <c r="S23" s="5"/>
      <c r="T23" s="5"/>
    </row>
    <row r="24" spans="1:26">
      <c r="A24" s="27" t="s">
        <v>28</v>
      </c>
      <c r="B24" s="28">
        <v>10</v>
      </c>
      <c r="C24" s="29"/>
      <c r="D24" s="30"/>
      <c r="E24" s="30"/>
      <c r="F24" s="30"/>
      <c r="G24" s="30"/>
      <c r="H24" s="30"/>
      <c r="I24" s="30">
        <f t="shared" si="2"/>
        <v>0</v>
      </c>
      <c r="J24" s="28" t="str">
        <f t="shared" si="3"/>
        <v/>
      </c>
      <c r="K24" s="31"/>
      <c r="L24" s="5"/>
      <c r="M24" s="5"/>
      <c r="N24" s="5"/>
      <c r="O24" s="5"/>
      <c r="P24" s="5"/>
      <c r="Q24" s="5"/>
      <c r="R24" s="5"/>
      <c r="S24" s="5"/>
      <c r="T24" s="5"/>
    </row>
    <row r="25" spans="1:26">
      <c r="A25" s="27" t="s">
        <v>29</v>
      </c>
      <c r="B25" s="28">
        <v>7</v>
      </c>
      <c r="C25" s="29"/>
      <c r="D25" s="30"/>
      <c r="E25" s="30"/>
      <c r="F25" s="30"/>
      <c r="G25" s="30"/>
      <c r="H25" s="30"/>
      <c r="I25" s="30">
        <f t="shared" si="2"/>
        <v>0</v>
      </c>
      <c r="J25" s="28" t="str">
        <f t="shared" si="3"/>
        <v/>
      </c>
      <c r="K25" s="31"/>
      <c r="L25" s="5"/>
      <c r="M25" s="5"/>
      <c r="N25" s="5"/>
      <c r="O25" s="5"/>
      <c r="P25" s="5"/>
      <c r="Q25" s="5"/>
      <c r="R25" s="5"/>
      <c r="S25" s="5"/>
      <c r="T25" s="5"/>
    </row>
    <row r="26" spans="1:26">
      <c r="A26" s="27" t="s">
        <v>30</v>
      </c>
      <c r="B26" s="28">
        <v>5</v>
      </c>
      <c r="C26" s="29"/>
      <c r="D26" s="30"/>
      <c r="E26" s="30"/>
      <c r="F26" s="30"/>
      <c r="G26" s="30"/>
      <c r="H26" s="30"/>
      <c r="I26" s="30">
        <f t="shared" si="2"/>
        <v>0</v>
      </c>
      <c r="J26" s="28" t="str">
        <f t="shared" si="3"/>
        <v/>
      </c>
      <c r="K26" s="31"/>
      <c r="L26" s="5"/>
      <c r="M26" s="5"/>
      <c r="N26" s="5"/>
      <c r="O26" s="5"/>
      <c r="P26" s="5"/>
      <c r="Q26" s="5"/>
      <c r="R26" s="5"/>
      <c r="S26" s="5"/>
      <c r="T26" s="5"/>
    </row>
    <row r="27" spans="1:26">
      <c r="A27" s="27" t="s">
        <v>31</v>
      </c>
      <c r="B27" s="28">
        <v>3</v>
      </c>
      <c r="C27" s="29"/>
      <c r="D27" s="30"/>
      <c r="E27" s="30"/>
      <c r="F27" s="30"/>
      <c r="G27" s="30"/>
      <c r="H27" s="30"/>
      <c r="I27" s="30">
        <f t="shared" si="2"/>
        <v>0</v>
      </c>
      <c r="J27" s="28" t="str">
        <f t="shared" si="3"/>
        <v/>
      </c>
      <c r="K27" s="31"/>
      <c r="L27" s="5"/>
      <c r="M27" s="5"/>
      <c r="N27" s="5"/>
      <c r="O27" s="5"/>
      <c r="P27" s="5"/>
      <c r="Q27" s="5"/>
      <c r="R27" s="5"/>
      <c r="S27" s="5"/>
      <c r="T27" s="5"/>
      <c r="U27" s="32"/>
      <c r="V27" s="32"/>
      <c r="W27" s="32"/>
      <c r="X27" s="32"/>
      <c r="Y27" s="32"/>
      <c r="Z27" s="32"/>
    </row>
    <row r="28" spans="1:26">
      <c r="A28" s="27" t="s">
        <v>32</v>
      </c>
      <c r="B28" s="33">
        <v>2</v>
      </c>
      <c r="C28" s="29"/>
      <c r="D28" s="30"/>
      <c r="E28" s="30"/>
      <c r="F28" s="30"/>
      <c r="G28" s="30"/>
      <c r="H28" s="30"/>
      <c r="I28" s="30">
        <f t="shared" si="2"/>
        <v>0</v>
      </c>
      <c r="J28" s="28" t="str">
        <f t="shared" si="3"/>
        <v/>
      </c>
      <c r="K28" s="31"/>
      <c r="L28" s="5"/>
      <c r="M28" s="5"/>
      <c r="N28" s="5"/>
      <c r="O28" s="5"/>
      <c r="P28" s="5"/>
      <c r="Q28" s="5"/>
      <c r="R28" s="5"/>
      <c r="S28" s="5"/>
      <c r="T28" s="5"/>
    </row>
    <row r="29" spans="1:26" ht="27.75" customHeight="1">
      <c r="A29" s="69" t="s">
        <v>33</v>
      </c>
      <c r="B29" s="55"/>
      <c r="C29" s="55"/>
      <c r="D29" s="55"/>
      <c r="E29" s="55"/>
      <c r="F29" s="55"/>
      <c r="G29" s="55"/>
      <c r="H29" s="55"/>
      <c r="I29" s="55"/>
      <c r="J29" s="55"/>
      <c r="K29" s="56"/>
      <c r="L29" s="5"/>
      <c r="M29" s="5"/>
      <c r="N29" s="5"/>
      <c r="O29" s="5"/>
      <c r="P29" s="5"/>
      <c r="Q29" s="5"/>
      <c r="R29" s="5"/>
      <c r="S29" s="5"/>
      <c r="T29" s="5"/>
      <c r="U29" s="20"/>
      <c r="V29" s="20"/>
      <c r="W29" s="20"/>
      <c r="X29" s="20"/>
      <c r="Y29" s="20"/>
      <c r="Z29" s="20"/>
    </row>
    <row r="30" spans="1:26">
      <c r="A30" s="27" t="s">
        <v>34</v>
      </c>
      <c r="B30" s="28">
        <v>6</v>
      </c>
      <c r="C30" s="29"/>
      <c r="D30" s="30"/>
      <c r="E30" s="30"/>
      <c r="F30" s="30"/>
      <c r="G30" s="30"/>
      <c r="H30" s="30"/>
      <c r="I30" s="30">
        <f t="shared" ref="I30:I37" si="4">SUM(C30:H30)</f>
        <v>0</v>
      </c>
      <c r="J30" s="28" t="str">
        <f t="shared" ref="J30:J37" si="5">IF($I30*B30&gt;0,$I30*B30,"")</f>
        <v/>
      </c>
      <c r="K30" s="31"/>
      <c r="L30" s="5"/>
      <c r="M30" s="5"/>
      <c r="N30" s="5"/>
      <c r="O30" s="5"/>
      <c r="P30" s="5"/>
      <c r="Q30" s="5"/>
      <c r="R30" s="5"/>
      <c r="S30" s="5"/>
      <c r="T30" s="5"/>
    </row>
    <row r="31" spans="1:26">
      <c r="A31" s="27" t="s">
        <v>35</v>
      </c>
      <c r="B31" s="28">
        <v>4</v>
      </c>
      <c r="C31" s="29"/>
      <c r="D31" s="30"/>
      <c r="E31" s="30"/>
      <c r="F31" s="30"/>
      <c r="G31" s="30"/>
      <c r="H31" s="30"/>
      <c r="I31" s="30">
        <f t="shared" si="4"/>
        <v>0</v>
      </c>
      <c r="J31" s="28" t="str">
        <f t="shared" si="5"/>
        <v/>
      </c>
      <c r="K31" s="31"/>
      <c r="L31" s="5"/>
      <c r="M31" s="5"/>
      <c r="N31" s="5"/>
      <c r="O31" s="5"/>
      <c r="P31" s="5"/>
      <c r="Q31" s="5"/>
      <c r="R31" s="5"/>
      <c r="S31" s="5"/>
      <c r="T31" s="5"/>
    </row>
    <row r="32" spans="1:26">
      <c r="A32" s="27" t="s">
        <v>36</v>
      </c>
      <c r="B32" s="28">
        <v>2</v>
      </c>
      <c r="C32" s="29"/>
      <c r="D32" s="30"/>
      <c r="E32" s="30"/>
      <c r="F32" s="30"/>
      <c r="G32" s="30"/>
      <c r="H32" s="30"/>
      <c r="I32" s="30">
        <f t="shared" si="4"/>
        <v>0</v>
      </c>
      <c r="J32" s="28" t="str">
        <f t="shared" si="5"/>
        <v/>
      </c>
      <c r="K32" s="31"/>
      <c r="L32" s="5"/>
      <c r="M32" s="5"/>
      <c r="N32" s="5"/>
      <c r="O32" s="5"/>
      <c r="P32" s="5"/>
      <c r="Q32" s="5"/>
      <c r="R32" s="5"/>
      <c r="S32" s="5"/>
      <c r="T32" s="5"/>
    </row>
    <row r="33" spans="1:26">
      <c r="A33" s="27" t="s">
        <v>37</v>
      </c>
      <c r="B33" s="28">
        <v>1.5</v>
      </c>
      <c r="C33" s="29"/>
      <c r="D33" s="30"/>
      <c r="E33" s="30"/>
      <c r="F33" s="30"/>
      <c r="G33" s="30"/>
      <c r="H33" s="30"/>
      <c r="I33" s="30">
        <f t="shared" si="4"/>
        <v>0</v>
      </c>
      <c r="J33" s="28" t="str">
        <f t="shared" si="5"/>
        <v/>
      </c>
      <c r="K33" s="31"/>
      <c r="L33" s="5"/>
      <c r="M33" s="5"/>
      <c r="N33" s="5"/>
      <c r="O33" s="5"/>
      <c r="P33" s="5"/>
      <c r="Q33" s="5"/>
      <c r="R33" s="5"/>
      <c r="S33" s="5"/>
      <c r="T33" s="5"/>
    </row>
    <row r="34" spans="1:26">
      <c r="A34" s="27" t="s">
        <v>38</v>
      </c>
      <c r="B34" s="28">
        <v>2</v>
      </c>
      <c r="C34" s="29"/>
      <c r="D34" s="30"/>
      <c r="E34" s="30"/>
      <c r="F34" s="30"/>
      <c r="G34" s="30"/>
      <c r="H34" s="30"/>
      <c r="I34" s="30">
        <f t="shared" si="4"/>
        <v>0</v>
      </c>
      <c r="J34" s="28" t="str">
        <f t="shared" si="5"/>
        <v/>
      </c>
      <c r="K34" s="31"/>
      <c r="L34" s="5"/>
      <c r="M34" s="5"/>
      <c r="N34" s="5"/>
      <c r="O34" s="5"/>
      <c r="P34" s="5"/>
      <c r="Q34" s="5"/>
      <c r="R34" s="5"/>
      <c r="S34" s="5"/>
      <c r="T34" s="5"/>
    </row>
    <row r="35" spans="1:26">
      <c r="A35" s="27" t="s">
        <v>39</v>
      </c>
      <c r="B35" s="28">
        <v>1</v>
      </c>
      <c r="C35" s="29"/>
      <c r="D35" s="30"/>
      <c r="E35" s="30"/>
      <c r="F35" s="30"/>
      <c r="G35" s="30"/>
      <c r="H35" s="30"/>
      <c r="I35" s="30">
        <f t="shared" si="4"/>
        <v>0</v>
      </c>
      <c r="J35" s="28" t="str">
        <f t="shared" si="5"/>
        <v/>
      </c>
      <c r="K35" s="31"/>
      <c r="L35" s="5"/>
      <c r="M35" s="5"/>
      <c r="N35" s="5"/>
      <c r="O35" s="5"/>
      <c r="P35" s="5"/>
      <c r="Q35" s="5"/>
      <c r="R35" s="5"/>
      <c r="S35" s="5"/>
      <c r="T35" s="5"/>
    </row>
    <row r="36" spans="1:26">
      <c r="A36" s="27" t="s">
        <v>40</v>
      </c>
      <c r="B36" s="28">
        <v>1.5</v>
      </c>
      <c r="C36" s="29"/>
      <c r="D36" s="30"/>
      <c r="E36" s="30"/>
      <c r="F36" s="30"/>
      <c r="G36" s="30"/>
      <c r="H36" s="30"/>
      <c r="I36" s="30">
        <f t="shared" si="4"/>
        <v>0</v>
      </c>
      <c r="J36" s="28" t="str">
        <f t="shared" si="5"/>
        <v/>
      </c>
      <c r="K36" s="31"/>
      <c r="L36" s="5"/>
      <c r="M36" s="5"/>
      <c r="N36" s="5"/>
      <c r="O36" s="5"/>
      <c r="P36" s="5"/>
      <c r="Q36" s="5"/>
      <c r="R36" s="5"/>
      <c r="S36" s="5"/>
      <c r="T36" s="5"/>
    </row>
    <row r="37" spans="1:26" ht="25.5">
      <c r="A37" s="27" t="s">
        <v>41</v>
      </c>
      <c r="B37" s="28">
        <v>0.5</v>
      </c>
      <c r="C37" s="29"/>
      <c r="D37" s="30"/>
      <c r="E37" s="30"/>
      <c r="F37" s="30"/>
      <c r="G37" s="30"/>
      <c r="H37" s="30"/>
      <c r="I37" s="30">
        <f t="shared" si="4"/>
        <v>0</v>
      </c>
      <c r="J37" s="28" t="str">
        <f t="shared" si="5"/>
        <v/>
      </c>
      <c r="K37" s="31"/>
      <c r="L37" s="5"/>
      <c r="M37" s="5"/>
      <c r="N37" s="5"/>
      <c r="O37" s="5"/>
      <c r="P37" s="5"/>
      <c r="Q37" s="5"/>
      <c r="R37" s="5"/>
      <c r="S37" s="5"/>
      <c r="T37" s="5"/>
    </row>
    <row r="38" spans="1:26" ht="27.75" customHeight="1">
      <c r="A38" s="69" t="s">
        <v>42</v>
      </c>
      <c r="B38" s="55"/>
      <c r="C38" s="55"/>
      <c r="D38" s="55"/>
      <c r="E38" s="55"/>
      <c r="F38" s="55"/>
      <c r="G38" s="55"/>
      <c r="H38" s="55"/>
      <c r="I38" s="55"/>
      <c r="J38" s="55"/>
      <c r="K38" s="56"/>
      <c r="L38" s="5"/>
      <c r="M38" s="5"/>
      <c r="N38" s="5"/>
      <c r="O38" s="5"/>
      <c r="P38" s="5"/>
      <c r="Q38" s="5"/>
      <c r="R38" s="5"/>
      <c r="S38" s="5"/>
      <c r="T38" s="5"/>
      <c r="U38" s="20"/>
      <c r="V38" s="20"/>
      <c r="W38" s="20"/>
      <c r="X38" s="20"/>
      <c r="Y38" s="20"/>
      <c r="Z38" s="20"/>
    </row>
    <row r="39" spans="1:26">
      <c r="A39" s="27" t="s">
        <v>43</v>
      </c>
      <c r="B39" s="28">
        <v>20</v>
      </c>
      <c r="C39" s="29"/>
      <c r="D39" s="30"/>
      <c r="E39" s="30"/>
      <c r="F39" s="30"/>
      <c r="G39" s="30"/>
      <c r="H39" s="30"/>
      <c r="I39" s="30">
        <f t="shared" ref="I39:I46" si="6">SUM(C39:H39)</f>
        <v>0</v>
      </c>
      <c r="J39" s="28" t="str">
        <f t="shared" ref="J39:J46" si="7">IF($I39*B39&gt;0,$I39*B39,"")</f>
        <v/>
      </c>
      <c r="K39" s="31"/>
      <c r="L39" s="5"/>
      <c r="M39" s="5"/>
      <c r="N39" s="5"/>
      <c r="O39" s="5"/>
      <c r="P39" s="5"/>
      <c r="Q39" s="5"/>
      <c r="R39" s="5"/>
      <c r="S39" s="5"/>
      <c r="T39" s="5"/>
    </row>
    <row r="40" spans="1:26">
      <c r="A40" s="27" t="s">
        <v>44</v>
      </c>
      <c r="B40" s="28">
        <v>15</v>
      </c>
      <c r="C40" s="29"/>
      <c r="D40" s="30"/>
      <c r="E40" s="30"/>
      <c r="F40" s="30"/>
      <c r="G40" s="30"/>
      <c r="H40" s="30"/>
      <c r="I40" s="30">
        <f t="shared" si="6"/>
        <v>0</v>
      </c>
      <c r="J40" s="28" t="str">
        <f t="shared" si="7"/>
        <v/>
      </c>
      <c r="K40" s="31"/>
      <c r="L40" s="5"/>
      <c r="M40" s="5"/>
      <c r="N40" s="5"/>
      <c r="O40" s="5"/>
      <c r="P40" s="5"/>
      <c r="Q40" s="5"/>
      <c r="R40" s="5"/>
      <c r="S40" s="5"/>
      <c r="T40" s="5"/>
    </row>
    <row r="41" spans="1:26">
      <c r="A41" s="27" t="s">
        <v>45</v>
      </c>
      <c r="B41" s="28">
        <v>10</v>
      </c>
      <c r="C41" s="29"/>
      <c r="D41" s="30"/>
      <c r="E41" s="30"/>
      <c r="F41" s="30"/>
      <c r="G41" s="30"/>
      <c r="H41" s="30"/>
      <c r="I41" s="30">
        <f t="shared" si="6"/>
        <v>0</v>
      </c>
      <c r="J41" s="28" t="str">
        <f t="shared" si="7"/>
        <v/>
      </c>
      <c r="K41" s="31"/>
      <c r="L41" s="5"/>
      <c r="M41" s="5"/>
      <c r="N41" s="5"/>
      <c r="O41" s="5"/>
      <c r="P41" s="5"/>
      <c r="Q41" s="5"/>
      <c r="R41" s="5"/>
      <c r="S41" s="5"/>
      <c r="T41" s="5"/>
    </row>
    <row r="42" spans="1:26">
      <c r="A42" s="27" t="s">
        <v>46</v>
      </c>
      <c r="B42" s="28">
        <v>10</v>
      </c>
      <c r="C42" s="29"/>
      <c r="D42" s="30"/>
      <c r="E42" s="30"/>
      <c r="F42" s="30"/>
      <c r="G42" s="30"/>
      <c r="H42" s="30"/>
      <c r="I42" s="30">
        <f t="shared" si="6"/>
        <v>0</v>
      </c>
      <c r="J42" s="28" t="str">
        <f t="shared" si="7"/>
        <v/>
      </c>
      <c r="K42" s="31"/>
      <c r="L42" s="5"/>
      <c r="M42" s="5"/>
      <c r="N42" s="5"/>
      <c r="O42" s="5"/>
      <c r="P42" s="5"/>
      <c r="Q42" s="5"/>
      <c r="R42" s="5"/>
      <c r="S42" s="5"/>
      <c r="T42" s="5"/>
    </row>
    <row r="43" spans="1:26">
      <c r="A43" s="27" t="s">
        <v>47</v>
      </c>
      <c r="B43" s="28">
        <v>10</v>
      </c>
      <c r="C43" s="29"/>
      <c r="D43" s="30"/>
      <c r="E43" s="30"/>
      <c r="F43" s="30"/>
      <c r="G43" s="30"/>
      <c r="H43" s="30"/>
      <c r="I43" s="30">
        <f t="shared" si="6"/>
        <v>0</v>
      </c>
      <c r="J43" s="28" t="str">
        <f t="shared" si="7"/>
        <v/>
      </c>
      <c r="K43" s="31"/>
      <c r="L43" s="5"/>
      <c r="M43" s="5"/>
      <c r="N43" s="5"/>
      <c r="O43" s="5"/>
      <c r="P43" s="5"/>
      <c r="Q43" s="5"/>
      <c r="R43" s="5"/>
      <c r="S43" s="5"/>
      <c r="T43" s="5"/>
    </row>
    <row r="44" spans="1:26">
      <c r="A44" s="27" t="s">
        <v>48</v>
      </c>
      <c r="B44" s="28">
        <v>5</v>
      </c>
      <c r="C44" s="29"/>
      <c r="D44" s="30"/>
      <c r="E44" s="30"/>
      <c r="F44" s="30"/>
      <c r="G44" s="30"/>
      <c r="H44" s="30"/>
      <c r="I44" s="30">
        <f t="shared" si="6"/>
        <v>0</v>
      </c>
      <c r="J44" s="28" t="str">
        <f t="shared" si="7"/>
        <v/>
      </c>
      <c r="K44" s="31"/>
      <c r="L44" s="5"/>
      <c r="M44" s="5"/>
      <c r="N44" s="5"/>
      <c r="O44" s="5"/>
      <c r="P44" s="5"/>
      <c r="Q44" s="5"/>
      <c r="R44" s="5"/>
      <c r="S44" s="5"/>
      <c r="T44" s="5"/>
    </row>
    <row r="45" spans="1:26">
      <c r="A45" s="27" t="s">
        <v>49</v>
      </c>
      <c r="B45" s="28">
        <v>5</v>
      </c>
      <c r="C45" s="29"/>
      <c r="D45" s="30"/>
      <c r="E45" s="30"/>
      <c r="F45" s="30"/>
      <c r="G45" s="30"/>
      <c r="H45" s="30"/>
      <c r="I45" s="30">
        <f t="shared" si="6"/>
        <v>0</v>
      </c>
      <c r="J45" s="28" t="str">
        <f t="shared" si="7"/>
        <v/>
      </c>
      <c r="K45" s="31"/>
      <c r="L45" s="5"/>
      <c r="M45" s="5"/>
      <c r="N45" s="5"/>
      <c r="O45" s="5"/>
      <c r="P45" s="5"/>
      <c r="Q45" s="5"/>
      <c r="R45" s="5"/>
      <c r="S45" s="5"/>
      <c r="T45" s="5"/>
    </row>
    <row r="46" spans="1:26">
      <c r="A46" s="27" t="s">
        <v>50</v>
      </c>
      <c r="B46" s="28">
        <v>2</v>
      </c>
      <c r="C46" s="29"/>
      <c r="D46" s="30"/>
      <c r="E46" s="30"/>
      <c r="F46" s="30"/>
      <c r="G46" s="30"/>
      <c r="H46" s="30"/>
      <c r="I46" s="30">
        <f t="shared" si="6"/>
        <v>0</v>
      </c>
      <c r="J46" s="28" t="str">
        <f t="shared" si="7"/>
        <v/>
      </c>
      <c r="K46" s="31"/>
      <c r="L46" s="5"/>
      <c r="M46" s="5"/>
      <c r="N46" s="5"/>
      <c r="O46" s="5"/>
      <c r="P46" s="5"/>
      <c r="Q46" s="5"/>
      <c r="R46" s="5"/>
      <c r="S46" s="5"/>
      <c r="T46" s="5"/>
    </row>
    <row r="47" spans="1:26" ht="27.75" customHeight="1">
      <c r="A47" s="69" t="s">
        <v>51</v>
      </c>
      <c r="B47" s="55"/>
      <c r="C47" s="55"/>
      <c r="D47" s="55"/>
      <c r="E47" s="55"/>
      <c r="F47" s="55"/>
      <c r="G47" s="55"/>
      <c r="H47" s="55"/>
      <c r="I47" s="55"/>
      <c r="J47" s="55"/>
      <c r="K47" s="56"/>
      <c r="L47" s="5"/>
      <c r="M47" s="5"/>
      <c r="N47" s="5"/>
      <c r="O47" s="5"/>
      <c r="P47" s="5"/>
      <c r="Q47" s="5"/>
      <c r="R47" s="5"/>
      <c r="S47" s="5"/>
      <c r="T47" s="5"/>
      <c r="U47" s="20"/>
      <c r="V47" s="20"/>
      <c r="W47" s="20"/>
      <c r="X47" s="20"/>
      <c r="Y47" s="20"/>
      <c r="Z47" s="20"/>
    </row>
    <row r="48" spans="1:26" ht="25.5">
      <c r="A48" s="34" t="s">
        <v>52</v>
      </c>
      <c r="B48" s="28">
        <v>6</v>
      </c>
      <c r="C48" s="30"/>
      <c r="D48" s="35"/>
      <c r="E48" s="35"/>
      <c r="F48" s="35"/>
      <c r="G48" s="35"/>
      <c r="H48" s="35"/>
      <c r="I48" s="30">
        <f t="shared" ref="I48:I49" si="8">SUM(C48:H48)</f>
        <v>0</v>
      </c>
      <c r="J48" s="28" t="str">
        <f t="shared" ref="J48:J49" si="9">IF($I48*B48&gt;0,$I48*B48,"")</f>
        <v/>
      </c>
      <c r="K48" s="31"/>
      <c r="L48" s="5"/>
      <c r="M48" s="5"/>
      <c r="N48" s="5"/>
      <c r="O48" s="5"/>
      <c r="P48" s="5"/>
      <c r="Q48" s="5"/>
      <c r="R48" s="5"/>
      <c r="S48" s="5"/>
      <c r="T48" s="5"/>
    </row>
    <row r="49" spans="1:26" ht="38.25">
      <c r="A49" s="34" t="s">
        <v>53</v>
      </c>
      <c r="B49" s="28">
        <v>3</v>
      </c>
      <c r="C49" s="30"/>
      <c r="D49" s="35"/>
      <c r="E49" s="35"/>
      <c r="F49" s="35"/>
      <c r="G49" s="35"/>
      <c r="H49" s="35"/>
      <c r="I49" s="30">
        <f t="shared" si="8"/>
        <v>0</v>
      </c>
      <c r="J49" s="28" t="str">
        <f t="shared" si="9"/>
        <v/>
      </c>
      <c r="K49" s="31"/>
      <c r="L49" s="5"/>
      <c r="M49" s="5"/>
      <c r="N49" s="5"/>
      <c r="O49" s="5"/>
      <c r="P49" s="5"/>
      <c r="Q49" s="5"/>
      <c r="R49" s="5"/>
      <c r="S49" s="5"/>
      <c r="T49" s="5"/>
    </row>
    <row r="50" spans="1:26" ht="27.75" customHeight="1">
      <c r="A50" s="69" t="s">
        <v>54</v>
      </c>
      <c r="B50" s="55"/>
      <c r="C50" s="55"/>
      <c r="D50" s="55"/>
      <c r="E50" s="55"/>
      <c r="F50" s="55"/>
      <c r="G50" s="55"/>
      <c r="H50" s="55"/>
      <c r="I50" s="55"/>
      <c r="J50" s="55"/>
      <c r="K50" s="56"/>
      <c r="L50" s="5"/>
      <c r="M50" s="5"/>
      <c r="N50" s="5"/>
      <c r="O50" s="5"/>
      <c r="P50" s="5"/>
      <c r="Q50" s="5"/>
      <c r="R50" s="5"/>
      <c r="S50" s="5"/>
      <c r="T50" s="5"/>
      <c r="U50" s="20"/>
      <c r="V50" s="20"/>
      <c r="W50" s="20"/>
      <c r="X50" s="20"/>
      <c r="Y50" s="20"/>
      <c r="Z50" s="20"/>
    </row>
    <row r="51" spans="1:26">
      <c r="A51" s="27" t="s">
        <v>55</v>
      </c>
      <c r="B51" s="28">
        <v>10</v>
      </c>
      <c r="C51" s="29"/>
      <c r="D51" s="30"/>
      <c r="E51" s="30"/>
      <c r="F51" s="30"/>
      <c r="G51" s="30"/>
      <c r="H51" s="30"/>
      <c r="I51" s="30">
        <f t="shared" ref="I51:I67" si="10">SUM(C51:H51)</f>
        <v>0</v>
      </c>
      <c r="J51" s="28" t="str">
        <f t="shared" ref="J51:J67" si="11">IF($I51*B51&gt;0,$I51*B51,"")</f>
        <v/>
      </c>
      <c r="K51" s="31"/>
      <c r="L51" s="5"/>
      <c r="M51" s="5"/>
      <c r="N51" s="5"/>
      <c r="O51" s="5"/>
      <c r="P51" s="5"/>
      <c r="Q51" s="5"/>
      <c r="R51" s="5"/>
      <c r="S51" s="5"/>
      <c r="T51" s="5"/>
    </row>
    <row r="52" spans="1:26">
      <c r="A52" s="36" t="s">
        <v>56</v>
      </c>
      <c r="B52" s="28">
        <v>5</v>
      </c>
      <c r="C52" s="70"/>
      <c r="D52" s="55"/>
      <c r="E52" s="55"/>
      <c r="F52" s="55"/>
      <c r="G52" s="55"/>
      <c r="H52" s="56"/>
      <c r="I52" s="30">
        <f t="shared" si="10"/>
        <v>0</v>
      </c>
      <c r="J52" s="28" t="str">
        <f t="shared" si="11"/>
        <v/>
      </c>
      <c r="K52" s="31"/>
      <c r="L52" s="5"/>
      <c r="M52" s="5"/>
      <c r="N52" s="5"/>
      <c r="O52" s="5"/>
      <c r="P52" s="5"/>
      <c r="Q52" s="5"/>
      <c r="R52" s="5"/>
      <c r="S52" s="5"/>
      <c r="T52" s="5"/>
    </row>
    <row r="53" spans="1:26">
      <c r="A53" s="27" t="s">
        <v>57</v>
      </c>
      <c r="B53" s="28">
        <v>20</v>
      </c>
      <c r="C53" s="29"/>
      <c r="D53" s="30"/>
      <c r="E53" s="30"/>
      <c r="F53" s="30"/>
      <c r="G53" s="30"/>
      <c r="H53" s="30"/>
      <c r="I53" s="30">
        <f t="shared" si="10"/>
        <v>0</v>
      </c>
      <c r="J53" s="28" t="str">
        <f t="shared" si="11"/>
        <v/>
      </c>
      <c r="K53" s="31"/>
      <c r="L53" s="5"/>
      <c r="M53" s="5"/>
      <c r="N53" s="5"/>
      <c r="O53" s="5"/>
      <c r="P53" s="5"/>
      <c r="Q53" s="5"/>
      <c r="R53" s="5"/>
      <c r="S53" s="5"/>
      <c r="T53" s="5"/>
    </row>
    <row r="54" spans="1:26">
      <c r="A54" s="27" t="s">
        <v>58</v>
      </c>
      <c r="B54" s="28">
        <v>10</v>
      </c>
      <c r="C54" s="29"/>
      <c r="D54" s="30"/>
      <c r="E54" s="30"/>
      <c r="F54" s="30"/>
      <c r="G54" s="30"/>
      <c r="H54" s="30"/>
      <c r="I54" s="30">
        <f t="shared" si="10"/>
        <v>0</v>
      </c>
      <c r="J54" s="28" t="str">
        <f t="shared" si="11"/>
        <v/>
      </c>
      <c r="K54" s="31"/>
      <c r="L54" s="5"/>
      <c r="M54" s="5"/>
      <c r="N54" s="5"/>
      <c r="O54" s="5"/>
      <c r="P54" s="5"/>
      <c r="Q54" s="5"/>
      <c r="R54" s="5"/>
      <c r="S54" s="5"/>
      <c r="T54" s="5"/>
    </row>
    <row r="55" spans="1:26">
      <c r="A55" s="27" t="s">
        <v>59</v>
      </c>
      <c r="B55" s="28">
        <v>8</v>
      </c>
      <c r="C55" s="70"/>
      <c r="D55" s="55"/>
      <c r="E55" s="55"/>
      <c r="F55" s="55"/>
      <c r="G55" s="55"/>
      <c r="H55" s="56"/>
      <c r="I55" s="30">
        <f t="shared" si="10"/>
        <v>0</v>
      </c>
      <c r="J55" s="28" t="str">
        <f t="shared" si="11"/>
        <v/>
      </c>
      <c r="K55" s="31"/>
      <c r="L55" s="5"/>
      <c r="M55" s="5"/>
      <c r="N55" s="5"/>
      <c r="O55" s="5"/>
      <c r="P55" s="5"/>
      <c r="Q55" s="5"/>
      <c r="R55" s="5"/>
      <c r="S55" s="5"/>
      <c r="T55" s="5"/>
    </row>
    <row r="56" spans="1:26">
      <c r="A56" s="27" t="s">
        <v>60</v>
      </c>
      <c r="B56" s="28">
        <v>4</v>
      </c>
      <c r="C56" s="70"/>
      <c r="D56" s="55"/>
      <c r="E56" s="55"/>
      <c r="F56" s="55"/>
      <c r="G56" s="55"/>
      <c r="H56" s="56"/>
      <c r="I56" s="30">
        <f t="shared" si="10"/>
        <v>0</v>
      </c>
      <c r="J56" s="28" t="str">
        <f t="shared" si="11"/>
        <v/>
      </c>
      <c r="K56" s="31"/>
      <c r="L56" s="5"/>
      <c r="M56" s="5"/>
      <c r="N56" s="5"/>
      <c r="O56" s="5"/>
      <c r="P56" s="5"/>
      <c r="Q56" s="5"/>
      <c r="R56" s="5"/>
      <c r="S56" s="5"/>
      <c r="T56" s="5"/>
    </row>
    <row r="57" spans="1:26">
      <c r="A57" s="27" t="s">
        <v>61</v>
      </c>
      <c r="B57" s="28">
        <v>10</v>
      </c>
      <c r="C57" s="29"/>
      <c r="D57" s="30"/>
      <c r="E57" s="30"/>
      <c r="F57" s="30"/>
      <c r="G57" s="30"/>
      <c r="H57" s="30"/>
      <c r="I57" s="30">
        <f t="shared" si="10"/>
        <v>0</v>
      </c>
      <c r="J57" s="28" t="str">
        <f t="shared" si="11"/>
        <v/>
      </c>
      <c r="K57" s="31"/>
      <c r="L57" s="5"/>
      <c r="M57" s="5"/>
      <c r="N57" s="5"/>
      <c r="O57" s="5"/>
      <c r="P57" s="5"/>
      <c r="Q57" s="5"/>
      <c r="R57" s="5"/>
      <c r="S57" s="5"/>
      <c r="T57" s="5"/>
    </row>
    <row r="58" spans="1:26">
      <c r="A58" s="27" t="s">
        <v>62</v>
      </c>
      <c r="B58" s="28">
        <v>5</v>
      </c>
      <c r="C58" s="29"/>
      <c r="D58" s="30"/>
      <c r="E58" s="30"/>
      <c r="F58" s="30"/>
      <c r="G58" s="30"/>
      <c r="H58" s="30"/>
      <c r="I58" s="30">
        <f t="shared" si="10"/>
        <v>0</v>
      </c>
      <c r="J58" s="28" t="str">
        <f t="shared" si="11"/>
        <v/>
      </c>
      <c r="K58" s="31"/>
      <c r="L58" s="5"/>
      <c r="M58" s="5"/>
      <c r="N58" s="5"/>
      <c r="O58" s="5"/>
      <c r="P58" s="5"/>
      <c r="Q58" s="5"/>
      <c r="R58" s="5"/>
      <c r="S58" s="5"/>
      <c r="T58" s="5"/>
    </row>
    <row r="59" spans="1:26">
      <c r="A59" s="27" t="s">
        <v>63</v>
      </c>
      <c r="B59" s="28">
        <v>4</v>
      </c>
      <c r="C59" s="70"/>
      <c r="D59" s="55"/>
      <c r="E59" s="55"/>
      <c r="F59" s="55"/>
      <c r="G59" s="55"/>
      <c r="H59" s="56"/>
      <c r="I59" s="30">
        <f t="shared" si="10"/>
        <v>0</v>
      </c>
      <c r="J59" s="28" t="str">
        <f t="shared" si="11"/>
        <v/>
      </c>
      <c r="K59" s="31"/>
      <c r="L59" s="5"/>
      <c r="M59" s="5"/>
      <c r="N59" s="5"/>
      <c r="O59" s="5"/>
      <c r="P59" s="5"/>
      <c r="Q59" s="5"/>
      <c r="R59" s="5"/>
      <c r="S59" s="5"/>
      <c r="T59" s="5"/>
    </row>
    <row r="60" spans="1:26">
      <c r="A60" s="27" t="s">
        <v>64</v>
      </c>
      <c r="B60" s="28">
        <v>2</v>
      </c>
      <c r="C60" s="70"/>
      <c r="D60" s="55"/>
      <c r="E60" s="55"/>
      <c r="F60" s="55"/>
      <c r="G60" s="55"/>
      <c r="H60" s="56"/>
      <c r="I60" s="30">
        <f t="shared" si="10"/>
        <v>0</v>
      </c>
      <c r="J60" s="28" t="str">
        <f t="shared" si="11"/>
        <v/>
      </c>
      <c r="K60" s="31"/>
      <c r="L60" s="5"/>
      <c r="M60" s="5"/>
      <c r="N60" s="5"/>
      <c r="O60" s="5"/>
      <c r="P60" s="5"/>
      <c r="Q60" s="5"/>
      <c r="R60" s="5"/>
      <c r="S60" s="5"/>
      <c r="T60" s="5"/>
    </row>
    <row r="61" spans="1:26">
      <c r="A61" s="27" t="s">
        <v>65</v>
      </c>
      <c r="B61" s="28">
        <v>2</v>
      </c>
      <c r="C61" s="29"/>
      <c r="D61" s="30"/>
      <c r="E61" s="30"/>
      <c r="F61" s="30"/>
      <c r="G61" s="30"/>
      <c r="H61" s="30"/>
      <c r="I61" s="30">
        <f t="shared" si="10"/>
        <v>0</v>
      </c>
      <c r="J61" s="28" t="str">
        <f t="shared" si="11"/>
        <v/>
      </c>
      <c r="K61" s="31"/>
      <c r="L61" s="5"/>
      <c r="M61" s="5"/>
      <c r="N61" s="5"/>
      <c r="O61" s="5"/>
      <c r="P61" s="5"/>
      <c r="Q61" s="5"/>
      <c r="R61" s="5"/>
      <c r="S61" s="5"/>
      <c r="T61" s="5"/>
    </row>
    <row r="62" spans="1:26">
      <c r="A62" s="27" t="s">
        <v>66</v>
      </c>
      <c r="B62" s="28">
        <v>2</v>
      </c>
      <c r="C62" s="29"/>
      <c r="D62" s="30"/>
      <c r="E62" s="30"/>
      <c r="F62" s="30"/>
      <c r="G62" s="30"/>
      <c r="H62" s="30"/>
      <c r="I62" s="30">
        <f t="shared" si="10"/>
        <v>0</v>
      </c>
      <c r="J62" s="28" t="str">
        <f t="shared" si="11"/>
        <v/>
      </c>
      <c r="K62" s="31"/>
      <c r="L62" s="5"/>
      <c r="M62" s="5"/>
      <c r="N62" s="5"/>
      <c r="O62" s="5"/>
      <c r="P62" s="5"/>
      <c r="Q62" s="5"/>
      <c r="R62" s="5"/>
      <c r="S62" s="5"/>
      <c r="T62" s="5"/>
    </row>
    <row r="63" spans="1:26">
      <c r="A63" s="27" t="s">
        <v>67</v>
      </c>
      <c r="B63" s="28">
        <v>1</v>
      </c>
      <c r="C63" s="29"/>
      <c r="D63" s="30"/>
      <c r="E63" s="30"/>
      <c r="F63" s="30"/>
      <c r="G63" s="30"/>
      <c r="H63" s="30"/>
      <c r="I63" s="30">
        <f t="shared" si="10"/>
        <v>0</v>
      </c>
      <c r="J63" s="28" t="str">
        <f t="shared" si="11"/>
        <v/>
      </c>
      <c r="K63" s="31"/>
      <c r="L63" s="5"/>
      <c r="M63" s="5"/>
      <c r="N63" s="5"/>
      <c r="O63" s="5"/>
      <c r="P63" s="5"/>
      <c r="Q63" s="5"/>
      <c r="R63" s="5"/>
      <c r="S63" s="5"/>
      <c r="T63" s="5"/>
    </row>
    <row r="64" spans="1:26">
      <c r="A64" s="27" t="s">
        <v>68</v>
      </c>
      <c r="B64" s="28">
        <v>2</v>
      </c>
      <c r="C64" s="29"/>
      <c r="D64" s="30"/>
      <c r="E64" s="30"/>
      <c r="F64" s="30"/>
      <c r="G64" s="30"/>
      <c r="H64" s="30"/>
      <c r="I64" s="30">
        <f t="shared" si="10"/>
        <v>0</v>
      </c>
      <c r="J64" s="28" t="str">
        <f t="shared" si="11"/>
        <v/>
      </c>
      <c r="K64" s="31"/>
      <c r="L64" s="5"/>
      <c r="M64" s="5"/>
      <c r="N64" s="5"/>
      <c r="O64" s="5"/>
      <c r="P64" s="5"/>
      <c r="Q64" s="5"/>
      <c r="R64" s="5"/>
      <c r="S64" s="5"/>
      <c r="T64" s="5"/>
    </row>
    <row r="65" spans="1:26">
      <c r="A65" s="27" t="s">
        <v>69</v>
      </c>
      <c r="B65" s="28">
        <v>2</v>
      </c>
      <c r="C65" s="29"/>
      <c r="D65" s="30"/>
      <c r="E65" s="30"/>
      <c r="F65" s="30"/>
      <c r="G65" s="30"/>
      <c r="H65" s="30"/>
      <c r="I65" s="30">
        <f t="shared" si="10"/>
        <v>0</v>
      </c>
      <c r="J65" s="28" t="str">
        <f t="shared" si="11"/>
        <v/>
      </c>
      <c r="K65" s="31"/>
      <c r="L65" s="5"/>
      <c r="M65" s="5"/>
      <c r="N65" s="5"/>
      <c r="O65" s="5"/>
      <c r="P65" s="5"/>
      <c r="Q65" s="5"/>
      <c r="R65" s="5"/>
      <c r="S65" s="5"/>
      <c r="T65" s="5"/>
    </row>
    <row r="66" spans="1:26">
      <c r="A66" s="27" t="s">
        <v>70</v>
      </c>
      <c r="B66" s="28">
        <v>1</v>
      </c>
      <c r="C66" s="70"/>
      <c r="D66" s="55"/>
      <c r="E66" s="55"/>
      <c r="F66" s="55"/>
      <c r="G66" s="55"/>
      <c r="H66" s="56"/>
      <c r="I66" s="30">
        <f t="shared" si="10"/>
        <v>0</v>
      </c>
      <c r="J66" s="28" t="str">
        <f t="shared" si="11"/>
        <v/>
      </c>
      <c r="K66" s="31"/>
      <c r="L66" s="5"/>
      <c r="M66" s="5"/>
      <c r="N66" s="5"/>
      <c r="O66" s="5"/>
      <c r="P66" s="5"/>
      <c r="Q66" s="5"/>
      <c r="R66" s="5"/>
      <c r="S66" s="5"/>
      <c r="T66" s="5"/>
    </row>
    <row r="67" spans="1:26">
      <c r="A67" s="27" t="s">
        <v>71</v>
      </c>
      <c r="B67" s="28">
        <v>1</v>
      </c>
      <c r="C67" s="29"/>
      <c r="D67" s="30"/>
      <c r="E67" s="30"/>
      <c r="F67" s="30"/>
      <c r="G67" s="30"/>
      <c r="H67" s="30"/>
      <c r="I67" s="30">
        <f t="shared" si="10"/>
        <v>0</v>
      </c>
      <c r="J67" s="28" t="str">
        <f t="shared" si="11"/>
        <v/>
      </c>
      <c r="K67" s="31"/>
      <c r="L67" s="5"/>
      <c r="M67" s="5"/>
      <c r="N67" s="5"/>
      <c r="O67" s="5"/>
      <c r="P67" s="5"/>
      <c r="Q67" s="5"/>
      <c r="R67" s="5"/>
      <c r="S67" s="5"/>
      <c r="T67" s="5"/>
    </row>
    <row r="68" spans="1:26" ht="27.75" customHeight="1">
      <c r="A68" s="63" t="s">
        <v>72</v>
      </c>
      <c r="B68" s="55"/>
      <c r="C68" s="55"/>
      <c r="D68" s="55"/>
      <c r="E68" s="55"/>
      <c r="F68" s="55"/>
      <c r="G68" s="55"/>
      <c r="H68" s="55"/>
      <c r="I68" s="55"/>
      <c r="J68" s="55"/>
      <c r="K68" s="56"/>
      <c r="L68" s="5"/>
      <c r="M68" s="5"/>
      <c r="N68" s="5"/>
      <c r="O68" s="5"/>
      <c r="P68" s="5"/>
      <c r="Q68" s="5"/>
      <c r="R68" s="5"/>
      <c r="S68" s="5"/>
      <c r="T68" s="5"/>
      <c r="U68" s="20"/>
      <c r="V68" s="20"/>
      <c r="W68" s="20"/>
      <c r="X68" s="20"/>
      <c r="Y68" s="20"/>
      <c r="Z68" s="20"/>
    </row>
    <row r="69" spans="1:26">
      <c r="A69" s="34" t="s">
        <v>73</v>
      </c>
      <c r="B69" s="33">
        <v>7</v>
      </c>
      <c r="C69" s="29"/>
      <c r="D69" s="70"/>
      <c r="E69" s="55"/>
      <c r="F69" s="55"/>
      <c r="G69" s="55"/>
      <c r="H69" s="56"/>
      <c r="I69" s="30">
        <f t="shared" ref="I69:I70" si="12">SUM(C69:H69)</f>
        <v>0</v>
      </c>
      <c r="J69" s="28" t="str">
        <f t="shared" ref="J69:J71" si="13">IF($I69*B69&gt;0,$I69*B69,"")</f>
        <v/>
      </c>
      <c r="K69" s="31"/>
      <c r="L69" s="5"/>
      <c r="M69" s="5"/>
      <c r="N69" s="5"/>
      <c r="O69" s="5"/>
      <c r="P69" s="5"/>
      <c r="Q69" s="5"/>
      <c r="R69" s="5"/>
      <c r="S69" s="5"/>
      <c r="T69" s="5"/>
    </row>
    <row r="70" spans="1:26">
      <c r="A70" s="34" t="s">
        <v>74</v>
      </c>
      <c r="B70" s="33">
        <v>3</v>
      </c>
      <c r="C70" s="29"/>
      <c r="D70" s="70"/>
      <c r="E70" s="55"/>
      <c r="F70" s="55"/>
      <c r="G70" s="55"/>
      <c r="H70" s="56"/>
      <c r="I70" s="30">
        <f t="shared" si="12"/>
        <v>0</v>
      </c>
      <c r="J70" s="28" t="str">
        <f t="shared" si="13"/>
        <v/>
      </c>
      <c r="K70" s="31"/>
      <c r="L70" s="5"/>
      <c r="M70" s="5"/>
      <c r="N70" s="5"/>
      <c r="O70" s="5"/>
      <c r="P70" s="5"/>
      <c r="Q70" s="5"/>
      <c r="R70" s="5"/>
      <c r="S70" s="5"/>
      <c r="T70" s="5"/>
    </row>
    <row r="71" spans="1:26" ht="25.5">
      <c r="A71" s="34" t="s">
        <v>75</v>
      </c>
      <c r="B71" s="28">
        <v>20</v>
      </c>
      <c r="C71" s="71" t="s">
        <v>76</v>
      </c>
      <c r="D71" s="55"/>
      <c r="E71" s="55"/>
      <c r="F71" s="55"/>
      <c r="G71" s="55"/>
      <c r="H71" s="56"/>
      <c r="I71" s="30">
        <f>IF(C71&lt;&gt;"Sim",0,1)</f>
        <v>0</v>
      </c>
      <c r="J71" s="28" t="str">
        <f t="shared" si="13"/>
        <v/>
      </c>
      <c r="K71" s="31"/>
      <c r="L71" s="5"/>
      <c r="M71" s="5"/>
      <c r="N71" s="5"/>
      <c r="O71" s="5"/>
      <c r="P71" s="5"/>
      <c r="Q71" s="5"/>
      <c r="R71" s="5"/>
      <c r="S71" s="5"/>
      <c r="T71" s="5"/>
    </row>
    <row r="72" spans="1:26" ht="27.75" customHeight="1">
      <c r="A72" s="69" t="s">
        <v>77</v>
      </c>
      <c r="B72" s="55"/>
      <c r="C72" s="55"/>
      <c r="D72" s="55"/>
      <c r="E72" s="55"/>
      <c r="F72" s="55"/>
      <c r="G72" s="55"/>
      <c r="H72" s="55"/>
      <c r="I72" s="55"/>
      <c r="J72" s="55"/>
      <c r="K72" s="56"/>
      <c r="L72" s="5"/>
      <c r="M72" s="5"/>
      <c r="N72" s="5"/>
      <c r="O72" s="5"/>
      <c r="P72" s="5"/>
      <c r="Q72" s="5"/>
      <c r="R72" s="5"/>
      <c r="S72" s="5"/>
      <c r="T72" s="5"/>
      <c r="U72" s="20"/>
      <c r="V72" s="20"/>
      <c r="W72" s="20"/>
      <c r="X72" s="20"/>
      <c r="Y72" s="20"/>
      <c r="Z72" s="20"/>
    </row>
    <row r="73" spans="1:26">
      <c r="A73" s="21" t="s">
        <v>78</v>
      </c>
      <c r="B73" s="37">
        <v>20</v>
      </c>
      <c r="C73" s="29"/>
      <c r="D73" s="38"/>
      <c r="E73" s="38"/>
      <c r="F73" s="38"/>
      <c r="G73" s="38"/>
      <c r="H73" s="38"/>
      <c r="I73" s="30">
        <f t="shared" ref="I73:I75" si="14">SUM(C73:H73)</f>
        <v>0</v>
      </c>
      <c r="J73" s="37" t="str">
        <f t="shared" ref="J73:J75" si="15">IF($I73*B73&gt;0,$I73*B73,"")</f>
        <v/>
      </c>
      <c r="K73" s="39"/>
      <c r="L73" s="5"/>
      <c r="M73" s="5"/>
      <c r="N73" s="5"/>
      <c r="O73" s="5"/>
      <c r="P73" s="5"/>
      <c r="Q73" s="5"/>
      <c r="R73" s="5"/>
      <c r="S73" s="5"/>
      <c r="T73" s="5"/>
    </row>
    <row r="74" spans="1:26">
      <c r="A74" s="21" t="s">
        <v>79</v>
      </c>
      <c r="B74" s="37">
        <v>10</v>
      </c>
      <c r="C74" s="29"/>
      <c r="D74" s="38"/>
      <c r="E74" s="38"/>
      <c r="F74" s="38"/>
      <c r="G74" s="38"/>
      <c r="H74" s="38"/>
      <c r="I74" s="30">
        <f t="shared" si="14"/>
        <v>0</v>
      </c>
      <c r="J74" s="37" t="str">
        <f t="shared" si="15"/>
        <v/>
      </c>
      <c r="K74" s="39"/>
      <c r="L74" s="5"/>
      <c r="M74" s="5"/>
      <c r="N74" s="5"/>
      <c r="O74" s="5"/>
      <c r="P74" s="5"/>
      <c r="Q74" s="5"/>
      <c r="R74" s="5"/>
      <c r="S74" s="5"/>
      <c r="T74" s="5"/>
    </row>
    <row r="75" spans="1:26" ht="25.5">
      <c r="A75" s="21" t="s">
        <v>80</v>
      </c>
      <c r="B75" s="37">
        <v>10</v>
      </c>
      <c r="C75" s="29"/>
      <c r="D75" s="38"/>
      <c r="E75" s="38"/>
      <c r="F75" s="38"/>
      <c r="G75" s="38"/>
      <c r="H75" s="38"/>
      <c r="I75" s="30">
        <f t="shared" si="14"/>
        <v>0</v>
      </c>
      <c r="J75" s="37" t="str">
        <f t="shared" si="15"/>
        <v/>
      </c>
      <c r="K75" s="39"/>
      <c r="L75" s="5"/>
      <c r="M75" s="5"/>
      <c r="N75" s="5"/>
      <c r="O75" s="5"/>
      <c r="P75" s="5"/>
      <c r="Q75" s="5"/>
      <c r="R75" s="5"/>
      <c r="S75" s="5"/>
      <c r="T75" s="5"/>
    </row>
    <row r="76" spans="1:26">
      <c r="A76" s="63" t="s">
        <v>81</v>
      </c>
      <c r="B76" s="55"/>
      <c r="C76" s="55"/>
      <c r="D76" s="55"/>
      <c r="E76" s="55"/>
      <c r="F76" s="55"/>
      <c r="G76" s="55"/>
      <c r="H76" s="55"/>
      <c r="I76" s="55"/>
      <c r="J76" s="55"/>
      <c r="K76" s="56"/>
      <c r="L76" s="5"/>
      <c r="M76" s="5"/>
      <c r="N76" s="5"/>
      <c r="O76" s="5"/>
      <c r="P76" s="5"/>
      <c r="Q76" s="5"/>
      <c r="R76" s="5"/>
      <c r="S76" s="5"/>
      <c r="T76" s="5"/>
    </row>
    <row r="77" spans="1:26" ht="25.5">
      <c r="A77" s="27" t="s">
        <v>82</v>
      </c>
      <c r="B77" s="28">
        <v>0.2</v>
      </c>
      <c r="C77" s="29"/>
      <c r="D77" s="30"/>
      <c r="E77" s="30"/>
      <c r="F77" s="30"/>
      <c r="G77" s="30"/>
      <c r="H77" s="30"/>
      <c r="I77" s="30">
        <f t="shared" ref="I77:I79" si="16">SUM(C77:H77)</f>
        <v>0</v>
      </c>
      <c r="J77" s="40" t="str">
        <f t="shared" ref="J77:J79" si="17">IF($I77*B77&gt;0,$I77*B77,"")</f>
        <v/>
      </c>
      <c r="K77" s="30"/>
      <c r="L77" s="5"/>
      <c r="M77" s="5"/>
      <c r="N77" s="5"/>
      <c r="O77" s="5"/>
      <c r="P77" s="5"/>
      <c r="Q77" s="5"/>
      <c r="R77" s="5"/>
      <c r="S77" s="5"/>
      <c r="T77" s="5"/>
    </row>
    <row r="78" spans="1:26">
      <c r="A78" s="27" t="s">
        <v>83</v>
      </c>
      <c r="B78" s="28">
        <v>0.2</v>
      </c>
      <c r="C78" s="29"/>
      <c r="D78" s="30"/>
      <c r="E78" s="30"/>
      <c r="F78" s="30"/>
      <c r="G78" s="30"/>
      <c r="H78" s="30"/>
      <c r="I78" s="30">
        <f t="shared" si="16"/>
        <v>0</v>
      </c>
      <c r="J78" s="40" t="str">
        <f t="shared" si="17"/>
        <v/>
      </c>
      <c r="K78" s="30"/>
      <c r="L78" s="5"/>
      <c r="M78" s="5"/>
      <c r="N78" s="5"/>
      <c r="O78" s="5"/>
      <c r="P78" s="5"/>
      <c r="Q78" s="5"/>
      <c r="R78" s="5"/>
      <c r="S78" s="5"/>
      <c r="T78" s="5"/>
    </row>
    <row r="79" spans="1:26">
      <c r="A79" s="34" t="s">
        <v>84</v>
      </c>
      <c r="B79" s="41">
        <v>0.2</v>
      </c>
      <c r="C79" s="42"/>
      <c r="D79" s="30"/>
      <c r="E79" s="30"/>
      <c r="F79" s="30"/>
      <c r="G79" s="30"/>
      <c r="H79" s="30"/>
      <c r="I79" s="30">
        <f t="shared" si="16"/>
        <v>0</v>
      </c>
      <c r="J79" s="40" t="str">
        <f t="shared" si="17"/>
        <v/>
      </c>
      <c r="K79" s="30"/>
      <c r="L79" s="5"/>
      <c r="M79" s="43"/>
      <c r="N79" s="43"/>
      <c r="O79" s="43"/>
      <c r="P79" s="43"/>
      <c r="Q79" s="43"/>
      <c r="R79" s="43"/>
      <c r="S79" s="43"/>
      <c r="T79" s="43"/>
      <c r="U79" s="44"/>
      <c r="V79" s="44"/>
      <c r="W79" s="44"/>
      <c r="X79" s="44"/>
      <c r="Y79" s="44"/>
      <c r="Z79" s="44"/>
    </row>
    <row r="80" spans="1:26">
      <c r="A80" s="72" t="s">
        <v>85</v>
      </c>
      <c r="B80" s="55"/>
      <c r="C80" s="55"/>
      <c r="D80" s="55"/>
      <c r="E80" s="55"/>
      <c r="F80" s="55"/>
      <c r="G80" s="55"/>
      <c r="H80" s="55"/>
      <c r="I80" s="56"/>
      <c r="J80" s="28">
        <f>SUM(J7:J79)</f>
        <v>0</v>
      </c>
      <c r="K80" s="31"/>
      <c r="L80" s="5"/>
      <c r="M80" s="5"/>
      <c r="N80" s="5"/>
      <c r="O80" s="5"/>
      <c r="P80" s="5"/>
      <c r="Q80" s="5"/>
      <c r="R80" s="5"/>
      <c r="S80" s="5"/>
      <c r="T80" s="5"/>
    </row>
    <row r="81" spans="1:20" ht="15.75" customHeight="1">
      <c r="A81" s="45"/>
      <c r="B81" s="46"/>
      <c r="C81" s="47"/>
      <c r="D81" s="47"/>
      <c r="E81" s="47"/>
      <c r="F81" s="47"/>
      <c r="G81" s="47"/>
      <c r="H81" s="47"/>
      <c r="I81" s="47"/>
      <c r="J81" s="47"/>
      <c r="K81" s="48"/>
      <c r="L81" s="5"/>
      <c r="M81" s="5"/>
      <c r="N81" s="5"/>
      <c r="O81" s="5"/>
      <c r="P81" s="5"/>
      <c r="Q81" s="5"/>
      <c r="R81" s="5"/>
      <c r="S81" s="5"/>
      <c r="T81" s="5"/>
    </row>
    <row r="82" spans="1:20" ht="15.75" hidden="1" customHeight="1">
      <c r="A82" s="45"/>
      <c r="B82" s="46"/>
      <c r="C82" s="47"/>
      <c r="D82" s="47"/>
      <c r="E82" s="47"/>
      <c r="F82" s="47"/>
      <c r="G82" s="47"/>
      <c r="H82" s="47"/>
      <c r="I82" s="47"/>
      <c r="J82" s="47"/>
      <c r="K82" s="48"/>
      <c r="L82" s="5"/>
      <c r="M82" s="5"/>
      <c r="N82" s="5"/>
      <c r="O82" s="5"/>
      <c r="P82" s="5"/>
      <c r="Q82" s="5"/>
      <c r="R82" s="5"/>
      <c r="S82" s="5"/>
      <c r="T82" s="5"/>
    </row>
    <row r="83" spans="1:20" ht="15.75" hidden="1" customHeight="1">
      <c r="A83" s="49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ht="15.75" hidden="1" customHeight="1">
      <c r="A84" s="49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ht="15.75" hidden="1" customHeight="1">
      <c r="A85" s="49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ht="15.75" hidden="1" customHeight="1">
      <c r="A86" s="49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ht="15.75" hidden="1" customHeight="1">
      <c r="A87" s="49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ht="15.75" hidden="1" customHeight="1">
      <c r="A88" s="49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ht="15.75" hidden="1" customHeight="1">
      <c r="A89" s="49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15.75" hidden="1" customHeight="1">
      <c r="A90" s="49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ht="15.75" hidden="1" customHeight="1">
      <c r="A91" s="49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ht="15.75" hidden="1" customHeight="1">
      <c r="A92" s="49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5.75" hidden="1" customHeight="1">
      <c r="A93" s="49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ht="15.75" hidden="1" customHeight="1">
      <c r="A94" s="49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ht="15.75" hidden="1" customHeight="1">
      <c r="A95" s="49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15.75" hidden="1" customHeight="1">
      <c r="A96" s="49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ht="15.75" hidden="1" customHeight="1">
      <c r="A97" s="49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ht="15.75" hidden="1" customHeight="1">
      <c r="A98" s="49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15" hidden="1" customHeight="1">
      <c r="A99" s="50"/>
    </row>
    <row r="100" spans="1:20" ht="15" hidden="1" customHeight="1">
      <c r="A100" s="50"/>
    </row>
    <row r="101" spans="1:20" ht="15" hidden="1" customHeight="1">
      <c r="A101" s="50"/>
    </row>
    <row r="102" spans="1:20" ht="15" hidden="1" customHeight="1">
      <c r="A102" s="50"/>
    </row>
    <row r="103" spans="1:20" ht="15" hidden="1" customHeight="1">
      <c r="A103" s="50"/>
    </row>
    <row r="104" spans="1:20" ht="15" hidden="1" customHeight="1">
      <c r="A104" s="50"/>
    </row>
    <row r="105" spans="1:20" ht="15" hidden="1" customHeight="1">
      <c r="A105" s="50"/>
    </row>
    <row r="106" spans="1:20" ht="15" hidden="1" customHeight="1">
      <c r="A106" s="50"/>
    </row>
    <row r="107" spans="1:20" ht="15" hidden="1" customHeight="1">
      <c r="A107" s="50"/>
    </row>
    <row r="108" spans="1:20" ht="15" hidden="1" customHeight="1">
      <c r="A108" s="50"/>
    </row>
    <row r="109" spans="1:20" ht="15" hidden="1" customHeight="1">
      <c r="A109" s="50"/>
    </row>
    <row r="110" spans="1:20" ht="15" hidden="1" customHeight="1">
      <c r="A110" s="50"/>
    </row>
    <row r="111" spans="1:20" ht="15" hidden="1" customHeight="1">
      <c r="A111" s="50"/>
    </row>
    <row r="112" spans="1:20" ht="15" hidden="1" customHeight="1">
      <c r="A112" s="50"/>
    </row>
    <row r="113" spans="1:1" ht="15" hidden="1" customHeight="1">
      <c r="A113" s="50"/>
    </row>
    <row r="114" spans="1:1" ht="15" hidden="1" customHeight="1">
      <c r="A114" s="50"/>
    </row>
    <row r="115" spans="1:1" ht="15" hidden="1" customHeight="1">
      <c r="A115" s="50"/>
    </row>
    <row r="116" spans="1:1" ht="15" hidden="1" customHeight="1">
      <c r="A116" s="50"/>
    </row>
    <row r="117" spans="1:1" ht="15" hidden="1" customHeight="1">
      <c r="A117" s="50"/>
    </row>
    <row r="118" spans="1:1" ht="15" hidden="1" customHeight="1">
      <c r="A118" s="50"/>
    </row>
    <row r="119" spans="1:1" ht="15" hidden="1" customHeight="1">
      <c r="A119" s="50"/>
    </row>
    <row r="120" spans="1:1" ht="15" hidden="1" customHeight="1">
      <c r="A120" s="50"/>
    </row>
    <row r="121" spans="1:1" ht="15" hidden="1" customHeight="1">
      <c r="A121" s="50"/>
    </row>
    <row r="122" spans="1:1" ht="15" hidden="1" customHeight="1">
      <c r="A122" s="50"/>
    </row>
    <row r="123" spans="1:1" ht="15" hidden="1" customHeight="1">
      <c r="A123" s="50"/>
    </row>
    <row r="124" spans="1:1" ht="15" hidden="1" customHeight="1">
      <c r="A124" s="50"/>
    </row>
    <row r="125" spans="1:1" ht="15" hidden="1" customHeight="1">
      <c r="A125" s="50"/>
    </row>
    <row r="126" spans="1:1" ht="15" hidden="1" customHeight="1">
      <c r="A126" s="50"/>
    </row>
    <row r="127" spans="1:1" ht="15" hidden="1" customHeight="1">
      <c r="A127" s="50"/>
    </row>
    <row r="128" spans="1:1" ht="15" hidden="1" customHeight="1">
      <c r="A128" s="50"/>
    </row>
    <row r="129" spans="1:1" ht="15" hidden="1" customHeight="1">
      <c r="A129" s="50"/>
    </row>
    <row r="130" spans="1:1" ht="15" hidden="1" customHeight="1">
      <c r="A130" s="50"/>
    </row>
    <row r="131" spans="1:1" ht="15" hidden="1" customHeight="1">
      <c r="A131" s="50"/>
    </row>
    <row r="132" spans="1:1" ht="15" hidden="1" customHeight="1">
      <c r="A132" s="50"/>
    </row>
    <row r="133" spans="1:1" ht="15" hidden="1" customHeight="1">
      <c r="A133" s="50"/>
    </row>
    <row r="134" spans="1:1" ht="15" hidden="1" customHeight="1">
      <c r="A134" s="50"/>
    </row>
    <row r="135" spans="1:1" ht="15" hidden="1" customHeight="1">
      <c r="A135" s="50"/>
    </row>
    <row r="136" spans="1:1" ht="15" hidden="1" customHeight="1">
      <c r="A136" s="50"/>
    </row>
    <row r="137" spans="1:1" ht="15" hidden="1" customHeight="1">
      <c r="A137" s="50"/>
    </row>
    <row r="138" spans="1:1" ht="15" hidden="1" customHeight="1">
      <c r="A138" s="50"/>
    </row>
    <row r="139" spans="1:1" ht="15" hidden="1" customHeight="1">
      <c r="A139" s="50"/>
    </row>
    <row r="140" spans="1:1" ht="15" hidden="1" customHeight="1">
      <c r="A140" s="50"/>
    </row>
    <row r="141" spans="1:1" ht="15" hidden="1" customHeight="1">
      <c r="A141" s="50"/>
    </row>
    <row r="142" spans="1:1" ht="15" hidden="1" customHeight="1">
      <c r="A142" s="50"/>
    </row>
    <row r="143" spans="1:1" ht="15" hidden="1" customHeight="1">
      <c r="A143" s="50"/>
    </row>
    <row r="144" spans="1:1" ht="15" hidden="1" customHeight="1">
      <c r="A144" s="50"/>
    </row>
    <row r="145" spans="1:1" ht="15" hidden="1" customHeight="1">
      <c r="A145" s="50"/>
    </row>
    <row r="146" spans="1:1" ht="15" hidden="1" customHeight="1">
      <c r="A146" s="50"/>
    </row>
    <row r="147" spans="1:1" ht="15" hidden="1" customHeight="1">
      <c r="A147" s="50"/>
    </row>
    <row r="148" spans="1:1" ht="15" hidden="1" customHeight="1">
      <c r="A148" s="50"/>
    </row>
    <row r="149" spans="1:1" ht="15" hidden="1" customHeight="1">
      <c r="A149" s="50"/>
    </row>
    <row r="150" spans="1:1" ht="15" hidden="1" customHeight="1">
      <c r="A150" s="50"/>
    </row>
    <row r="151" spans="1:1" ht="15" hidden="1" customHeight="1">
      <c r="A151" s="50"/>
    </row>
    <row r="152" spans="1:1" ht="15" hidden="1" customHeight="1">
      <c r="A152" s="50"/>
    </row>
    <row r="153" spans="1:1" ht="15" hidden="1" customHeight="1">
      <c r="A153" s="50"/>
    </row>
    <row r="154" spans="1:1" ht="15" hidden="1" customHeight="1">
      <c r="A154" s="50"/>
    </row>
    <row r="155" spans="1:1" ht="15" hidden="1" customHeight="1">
      <c r="A155" s="50"/>
    </row>
    <row r="156" spans="1:1" ht="15" hidden="1" customHeight="1">
      <c r="A156" s="50"/>
    </row>
    <row r="157" spans="1:1" ht="15" hidden="1" customHeight="1">
      <c r="A157" s="50"/>
    </row>
    <row r="158" spans="1:1" ht="15" hidden="1" customHeight="1">
      <c r="A158" s="50"/>
    </row>
    <row r="159" spans="1:1" ht="15" hidden="1" customHeight="1">
      <c r="A159" s="50"/>
    </row>
    <row r="160" spans="1:1" ht="15" hidden="1" customHeight="1">
      <c r="A160" s="50"/>
    </row>
    <row r="161" spans="1:1" ht="15" hidden="1" customHeight="1">
      <c r="A161" s="50"/>
    </row>
    <row r="162" spans="1:1" ht="15" hidden="1" customHeight="1">
      <c r="A162" s="50"/>
    </row>
    <row r="163" spans="1:1" ht="15" hidden="1" customHeight="1">
      <c r="A163" s="50"/>
    </row>
    <row r="164" spans="1:1" ht="15" hidden="1" customHeight="1">
      <c r="A164" s="50"/>
    </row>
    <row r="165" spans="1:1" ht="15" hidden="1" customHeight="1">
      <c r="A165" s="50"/>
    </row>
    <row r="166" spans="1:1" ht="15" hidden="1" customHeight="1">
      <c r="A166" s="50"/>
    </row>
    <row r="167" spans="1:1" ht="15" hidden="1" customHeight="1">
      <c r="A167" s="50"/>
    </row>
    <row r="168" spans="1:1" ht="15" hidden="1" customHeight="1">
      <c r="A168" s="50"/>
    </row>
    <row r="169" spans="1:1" ht="15" hidden="1" customHeight="1">
      <c r="A169" s="50"/>
    </row>
    <row r="170" spans="1:1" ht="15" hidden="1" customHeight="1">
      <c r="A170" s="50"/>
    </row>
    <row r="171" spans="1:1" ht="15" hidden="1" customHeight="1">
      <c r="A171" s="50"/>
    </row>
    <row r="172" spans="1:1" ht="15" hidden="1" customHeight="1">
      <c r="A172" s="50"/>
    </row>
    <row r="173" spans="1:1" ht="15" hidden="1" customHeight="1">
      <c r="A173" s="50"/>
    </row>
    <row r="174" spans="1:1" ht="15" hidden="1" customHeight="1">
      <c r="A174" s="50"/>
    </row>
    <row r="175" spans="1:1" ht="15" hidden="1" customHeight="1">
      <c r="A175" s="50"/>
    </row>
    <row r="176" spans="1:1" ht="15" hidden="1" customHeight="1">
      <c r="A176" s="50"/>
    </row>
    <row r="177" spans="1:1" ht="15" hidden="1" customHeight="1">
      <c r="A177" s="50"/>
    </row>
    <row r="178" spans="1:1" ht="15" hidden="1" customHeight="1">
      <c r="A178" s="50"/>
    </row>
    <row r="179" spans="1:1" ht="15" hidden="1" customHeight="1">
      <c r="A179" s="50"/>
    </row>
    <row r="180" spans="1:1" ht="15" hidden="1" customHeight="1">
      <c r="A180" s="50"/>
    </row>
    <row r="181" spans="1:1" ht="15" hidden="1" customHeight="1">
      <c r="A181" s="50"/>
    </row>
    <row r="182" spans="1:1" ht="15" hidden="1" customHeight="1">
      <c r="A182" s="50"/>
    </row>
    <row r="183" spans="1:1" ht="15" hidden="1" customHeight="1">
      <c r="A183" s="50"/>
    </row>
    <row r="184" spans="1:1" ht="15" hidden="1" customHeight="1">
      <c r="A184" s="50"/>
    </row>
    <row r="185" spans="1:1" ht="15" hidden="1" customHeight="1">
      <c r="A185" s="50"/>
    </row>
    <row r="186" spans="1:1" ht="15" hidden="1" customHeight="1">
      <c r="A186" s="50"/>
    </row>
    <row r="187" spans="1:1" ht="15" hidden="1" customHeight="1">
      <c r="A187" s="50"/>
    </row>
    <row r="188" spans="1:1" ht="15" hidden="1" customHeight="1">
      <c r="A188" s="50"/>
    </row>
    <row r="189" spans="1:1" ht="15" hidden="1" customHeight="1">
      <c r="A189" s="50"/>
    </row>
    <row r="190" spans="1:1" ht="15" hidden="1" customHeight="1">
      <c r="A190" s="50"/>
    </row>
    <row r="191" spans="1:1" ht="15" hidden="1" customHeight="1">
      <c r="A191" s="50"/>
    </row>
    <row r="192" spans="1:1" ht="15" hidden="1" customHeight="1">
      <c r="A192" s="50"/>
    </row>
    <row r="193" spans="1:1" ht="15" hidden="1" customHeight="1">
      <c r="A193" s="50"/>
    </row>
    <row r="194" spans="1:1" ht="15" hidden="1" customHeight="1">
      <c r="A194" s="50"/>
    </row>
    <row r="195" spans="1:1" ht="15" hidden="1" customHeight="1">
      <c r="A195" s="50"/>
    </row>
    <row r="196" spans="1:1" ht="15" hidden="1" customHeight="1">
      <c r="A196" s="50"/>
    </row>
    <row r="197" spans="1:1" ht="15" hidden="1" customHeight="1">
      <c r="A197" s="50"/>
    </row>
    <row r="198" spans="1:1" ht="15" hidden="1" customHeight="1">
      <c r="A198" s="50"/>
    </row>
    <row r="199" spans="1:1" ht="15" hidden="1" customHeight="1">
      <c r="A199" s="50"/>
    </row>
    <row r="200" spans="1:1" ht="15" hidden="1" customHeight="1">
      <c r="A200" s="50"/>
    </row>
    <row r="201" spans="1:1" ht="15" hidden="1" customHeight="1">
      <c r="A201" s="50"/>
    </row>
    <row r="202" spans="1:1" ht="15" hidden="1" customHeight="1">
      <c r="A202" s="50"/>
    </row>
    <row r="203" spans="1:1" ht="15" hidden="1" customHeight="1">
      <c r="A203" s="50"/>
    </row>
    <row r="204" spans="1:1" ht="15" hidden="1" customHeight="1">
      <c r="A204" s="50"/>
    </row>
    <row r="205" spans="1:1" ht="15" hidden="1" customHeight="1">
      <c r="A205" s="50"/>
    </row>
    <row r="206" spans="1:1" ht="15" hidden="1" customHeight="1">
      <c r="A206" s="50"/>
    </row>
    <row r="207" spans="1:1" ht="15" hidden="1" customHeight="1">
      <c r="A207" s="50"/>
    </row>
    <row r="208" spans="1:1" ht="15" hidden="1" customHeight="1">
      <c r="A208" s="50"/>
    </row>
    <row r="209" spans="1:1" ht="15" hidden="1" customHeight="1">
      <c r="A209" s="50"/>
    </row>
    <row r="210" spans="1:1" ht="15" hidden="1" customHeight="1">
      <c r="A210" s="50"/>
    </row>
    <row r="211" spans="1:1" ht="15" hidden="1" customHeight="1">
      <c r="A211" s="50"/>
    </row>
    <row r="212" spans="1:1" ht="15" hidden="1" customHeight="1">
      <c r="A212" s="50"/>
    </row>
    <row r="213" spans="1:1" ht="15" hidden="1" customHeight="1">
      <c r="A213" s="50"/>
    </row>
    <row r="214" spans="1:1" ht="15" hidden="1" customHeight="1">
      <c r="A214" s="50"/>
    </row>
    <row r="215" spans="1:1" ht="15" hidden="1" customHeight="1">
      <c r="A215" s="50"/>
    </row>
    <row r="216" spans="1:1" ht="15" hidden="1" customHeight="1">
      <c r="A216" s="50"/>
    </row>
    <row r="217" spans="1:1" ht="15" hidden="1" customHeight="1">
      <c r="A217" s="50"/>
    </row>
    <row r="218" spans="1:1" ht="15" hidden="1" customHeight="1">
      <c r="A218" s="50"/>
    </row>
    <row r="219" spans="1:1" ht="15" hidden="1" customHeight="1">
      <c r="A219" s="50"/>
    </row>
    <row r="220" spans="1:1" ht="15" hidden="1" customHeight="1">
      <c r="A220" s="50"/>
    </row>
    <row r="221" spans="1:1" ht="15" hidden="1" customHeight="1">
      <c r="A221" s="50"/>
    </row>
    <row r="222" spans="1:1" ht="15" hidden="1" customHeight="1">
      <c r="A222" s="50"/>
    </row>
    <row r="223" spans="1:1" ht="15" hidden="1" customHeight="1">
      <c r="A223" s="50"/>
    </row>
    <row r="224" spans="1:1" ht="15" hidden="1" customHeight="1">
      <c r="A224" s="50"/>
    </row>
    <row r="225" spans="1:1" ht="15" hidden="1" customHeight="1">
      <c r="A225" s="50"/>
    </row>
    <row r="226" spans="1:1" ht="15" hidden="1" customHeight="1">
      <c r="A226" s="50"/>
    </row>
    <row r="227" spans="1:1" ht="15" hidden="1" customHeight="1">
      <c r="A227" s="50"/>
    </row>
    <row r="228" spans="1:1" ht="15" hidden="1" customHeight="1">
      <c r="A228" s="50"/>
    </row>
    <row r="229" spans="1:1" ht="15" hidden="1" customHeight="1">
      <c r="A229" s="50"/>
    </row>
    <row r="230" spans="1:1" ht="15" hidden="1" customHeight="1">
      <c r="A230" s="50"/>
    </row>
    <row r="231" spans="1:1" ht="15" hidden="1" customHeight="1">
      <c r="A231" s="50"/>
    </row>
    <row r="232" spans="1:1" ht="15" hidden="1" customHeight="1">
      <c r="A232" s="50"/>
    </row>
    <row r="233" spans="1:1" ht="15" hidden="1" customHeight="1">
      <c r="A233" s="50"/>
    </row>
    <row r="234" spans="1:1" ht="15" hidden="1" customHeight="1">
      <c r="A234" s="50"/>
    </row>
    <row r="235" spans="1:1" ht="15" hidden="1" customHeight="1">
      <c r="A235" s="50"/>
    </row>
    <row r="236" spans="1:1" ht="15" hidden="1" customHeight="1">
      <c r="A236" s="50"/>
    </row>
    <row r="237" spans="1:1" ht="15" hidden="1" customHeight="1">
      <c r="A237" s="50"/>
    </row>
    <row r="238" spans="1:1" ht="15" hidden="1" customHeight="1">
      <c r="A238" s="50"/>
    </row>
    <row r="239" spans="1:1" ht="15" hidden="1" customHeight="1">
      <c r="A239" s="50"/>
    </row>
    <row r="240" spans="1:1" ht="15" hidden="1" customHeight="1">
      <c r="A240" s="50"/>
    </row>
    <row r="241" spans="1:1" ht="15" hidden="1" customHeight="1">
      <c r="A241" s="50"/>
    </row>
    <row r="242" spans="1:1" ht="15" hidden="1" customHeight="1">
      <c r="A242" s="50"/>
    </row>
    <row r="243" spans="1:1" ht="15" hidden="1" customHeight="1">
      <c r="A243" s="50"/>
    </row>
    <row r="244" spans="1:1" ht="15" hidden="1" customHeight="1">
      <c r="A244" s="50"/>
    </row>
    <row r="245" spans="1:1" ht="15" hidden="1" customHeight="1">
      <c r="A245" s="50"/>
    </row>
    <row r="246" spans="1:1" ht="15" hidden="1" customHeight="1">
      <c r="A246" s="50"/>
    </row>
    <row r="247" spans="1:1" ht="15" hidden="1" customHeight="1">
      <c r="A247" s="50"/>
    </row>
    <row r="248" spans="1:1" ht="15" hidden="1" customHeight="1">
      <c r="A248" s="50"/>
    </row>
    <row r="249" spans="1:1" ht="15" hidden="1" customHeight="1">
      <c r="A249" s="50"/>
    </row>
    <row r="250" spans="1:1" ht="15" hidden="1" customHeight="1">
      <c r="A250" s="50"/>
    </row>
    <row r="251" spans="1:1" ht="15" hidden="1" customHeight="1">
      <c r="A251" s="50"/>
    </row>
    <row r="252" spans="1:1" ht="15" hidden="1" customHeight="1">
      <c r="A252" s="50"/>
    </row>
    <row r="253" spans="1:1" ht="15" hidden="1" customHeight="1">
      <c r="A253" s="50"/>
    </row>
    <row r="254" spans="1:1" ht="15" hidden="1" customHeight="1">
      <c r="A254" s="50"/>
    </row>
    <row r="255" spans="1:1" ht="15" hidden="1" customHeight="1">
      <c r="A255" s="50"/>
    </row>
    <row r="256" spans="1:1" ht="15" hidden="1" customHeight="1">
      <c r="A256" s="50"/>
    </row>
    <row r="257" spans="1:1" ht="15" hidden="1" customHeight="1">
      <c r="A257" s="50"/>
    </row>
    <row r="258" spans="1:1" ht="15" hidden="1" customHeight="1">
      <c r="A258" s="50"/>
    </row>
    <row r="259" spans="1:1" ht="15" hidden="1" customHeight="1">
      <c r="A259" s="50"/>
    </row>
    <row r="260" spans="1:1" ht="15" hidden="1" customHeight="1">
      <c r="A260" s="50"/>
    </row>
    <row r="261" spans="1:1" ht="15" hidden="1" customHeight="1">
      <c r="A261" s="50"/>
    </row>
    <row r="262" spans="1:1" ht="15" hidden="1" customHeight="1">
      <c r="A262" s="50"/>
    </row>
    <row r="263" spans="1:1" ht="15" hidden="1" customHeight="1">
      <c r="A263" s="50"/>
    </row>
    <row r="264" spans="1:1" ht="15" hidden="1" customHeight="1">
      <c r="A264" s="50"/>
    </row>
    <row r="265" spans="1:1" ht="15" hidden="1" customHeight="1">
      <c r="A265" s="50"/>
    </row>
    <row r="266" spans="1:1" ht="15" hidden="1" customHeight="1">
      <c r="A266" s="50"/>
    </row>
    <row r="267" spans="1:1" ht="15" hidden="1" customHeight="1">
      <c r="A267" s="50"/>
    </row>
    <row r="268" spans="1:1" ht="15" hidden="1" customHeight="1">
      <c r="A268" s="50"/>
    </row>
    <row r="269" spans="1:1" ht="15" hidden="1" customHeight="1">
      <c r="A269" s="50"/>
    </row>
    <row r="270" spans="1:1" ht="15" hidden="1" customHeight="1">
      <c r="A270" s="50"/>
    </row>
    <row r="271" spans="1:1" ht="15" hidden="1" customHeight="1">
      <c r="A271" s="50"/>
    </row>
    <row r="272" spans="1:1" ht="15" hidden="1" customHeight="1">
      <c r="A272" s="50"/>
    </row>
    <row r="273" spans="1:1" ht="15" hidden="1" customHeight="1">
      <c r="A273" s="50"/>
    </row>
    <row r="274" spans="1:1" ht="15" hidden="1" customHeight="1">
      <c r="A274" s="50"/>
    </row>
    <row r="275" spans="1:1" ht="15" hidden="1" customHeight="1">
      <c r="A275" s="50"/>
    </row>
    <row r="276" spans="1:1" ht="15" hidden="1" customHeight="1">
      <c r="A276" s="50"/>
    </row>
    <row r="277" spans="1:1" ht="15" hidden="1" customHeight="1">
      <c r="A277" s="50"/>
    </row>
    <row r="278" spans="1:1" ht="15" hidden="1" customHeight="1">
      <c r="A278" s="50"/>
    </row>
    <row r="279" spans="1:1" ht="15" hidden="1" customHeight="1">
      <c r="A279" s="50"/>
    </row>
    <row r="280" spans="1:1" ht="15" hidden="1" customHeight="1">
      <c r="A280" s="50"/>
    </row>
    <row r="281" spans="1:1" ht="15" hidden="1" customHeight="1">
      <c r="A281" s="50"/>
    </row>
    <row r="282" spans="1:1" ht="15" hidden="1" customHeight="1">
      <c r="A282" s="50"/>
    </row>
    <row r="283" spans="1:1" ht="15" hidden="1" customHeight="1">
      <c r="A283" s="50"/>
    </row>
    <row r="284" spans="1:1" ht="15" hidden="1" customHeight="1">
      <c r="A284" s="50"/>
    </row>
    <row r="285" spans="1:1" ht="15" hidden="1" customHeight="1">
      <c r="A285" s="50"/>
    </row>
    <row r="286" spans="1:1" ht="15" hidden="1" customHeight="1">
      <c r="A286" s="50"/>
    </row>
    <row r="287" spans="1:1" ht="15" hidden="1" customHeight="1">
      <c r="A287" s="50"/>
    </row>
    <row r="288" spans="1:1" ht="15" hidden="1" customHeight="1">
      <c r="A288" s="50"/>
    </row>
    <row r="289" spans="1:1" ht="15" hidden="1" customHeight="1">
      <c r="A289" s="50"/>
    </row>
    <row r="290" spans="1:1" ht="15" hidden="1" customHeight="1">
      <c r="A290" s="50"/>
    </row>
    <row r="291" spans="1:1" ht="15" hidden="1" customHeight="1">
      <c r="A291" s="50"/>
    </row>
    <row r="292" spans="1:1" ht="15" hidden="1" customHeight="1">
      <c r="A292" s="50"/>
    </row>
    <row r="293" spans="1:1" ht="15" hidden="1" customHeight="1">
      <c r="A293" s="50"/>
    </row>
    <row r="294" spans="1:1" ht="15" hidden="1" customHeight="1">
      <c r="A294" s="50"/>
    </row>
    <row r="295" spans="1:1" ht="15" hidden="1" customHeight="1">
      <c r="A295" s="50"/>
    </row>
    <row r="296" spans="1:1" ht="15" hidden="1" customHeight="1">
      <c r="A296" s="50"/>
    </row>
    <row r="297" spans="1:1" ht="15" hidden="1" customHeight="1">
      <c r="A297" s="50"/>
    </row>
    <row r="298" spans="1:1" ht="15" hidden="1" customHeight="1">
      <c r="A298" s="50"/>
    </row>
    <row r="299" spans="1:1" ht="15" hidden="1" customHeight="1">
      <c r="A299" s="50"/>
    </row>
    <row r="300" spans="1:1" ht="15" hidden="1" customHeight="1">
      <c r="A300" s="50"/>
    </row>
    <row r="301" spans="1:1" ht="15" hidden="1" customHeight="1">
      <c r="A301" s="50"/>
    </row>
    <row r="302" spans="1:1" ht="15" hidden="1" customHeight="1">
      <c r="A302" s="50"/>
    </row>
    <row r="303" spans="1:1" ht="15" hidden="1" customHeight="1">
      <c r="A303" s="50"/>
    </row>
    <row r="304" spans="1:1" ht="15" hidden="1" customHeight="1">
      <c r="A304" s="50"/>
    </row>
    <row r="305" spans="1:1" ht="15" hidden="1" customHeight="1">
      <c r="A305" s="50"/>
    </row>
    <row r="306" spans="1:1" ht="15" hidden="1" customHeight="1">
      <c r="A306" s="50"/>
    </row>
    <row r="307" spans="1:1" ht="15" hidden="1" customHeight="1">
      <c r="A307" s="50"/>
    </row>
    <row r="308" spans="1:1" ht="15" hidden="1" customHeight="1">
      <c r="A308" s="50"/>
    </row>
    <row r="309" spans="1:1" ht="15" hidden="1" customHeight="1">
      <c r="A309" s="50"/>
    </row>
    <row r="310" spans="1:1" ht="15" hidden="1" customHeight="1">
      <c r="A310" s="50"/>
    </row>
    <row r="311" spans="1:1" ht="15" hidden="1" customHeight="1">
      <c r="A311" s="50"/>
    </row>
    <row r="312" spans="1:1" ht="15" hidden="1" customHeight="1">
      <c r="A312" s="50"/>
    </row>
    <row r="313" spans="1:1" ht="15" hidden="1" customHeight="1">
      <c r="A313" s="50"/>
    </row>
    <row r="314" spans="1:1" ht="15" hidden="1" customHeight="1">
      <c r="A314" s="50"/>
    </row>
    <row r="315" spans="1:1" ht="15" hidden="1" customHeight="1">
      <c r="A315" s="50"/>
    </row>
    <row r="316" spans="1:1" ht="15" hidden="1" customHeight="1">
      <c r="A316" s="50"/>
    </row>
    <row r="317" spans="1:1" ht="15" hidden="1" customHeight="1">
      <c r="A317" s="50"/>
    </row>
    <row r="318" spans="1:1" ht="15" hidden="1" customHeight="1">
      <c r="A318" s="50"/>
    </row>
    <row r="319" spans="1:1" ht="15" hidden="1" customHeight="1">
      <c r="A319" s="50"/>
    </row>
    <row r="320" spans="1:1" ht="15" hidden="1" customHeight="1">
      <c r="A320" s="50"/>
    </row>
    <row r="321" spans="1:1" ht="15" hidden="1" customHeight="1">
      <c r="A321" s="50"/>
    </row>
    <row r="322" spans="1:1" ht="15" hidden="1" customHeight="1">
      <c r="A322" s="50"/>
    </row>
    <row r="323" spans="1:1" ht="15" hidden="1" customHeight="1">
      <c r="A323" s="50"/>
    </row>
    <row r="324" spans="1:1" ht="15" hidden="1" customHeight="1">
      <c r="A324" s="50"/>
    </row>
    <row r="325" spans="1:1" ht="15" hidden="1" customHeight="1">
      <c r="A325" s="50"/>
    </row>
    <row r="326" spans="1:1" ht="15" hidden="1" customHeight="1">
      <c r="A326" s="50"/>
    </row>
    <row r="327" spans="1:1" ht="15" hidden="1" customHeight="1">
      <c r="A327" s="50"/>
    </row>
    <row r="328" spans="1:1" ht="15" hidden="1" customHeight="1">
      <c r="A328" s="50"/>
    </row>
    <row r="329" spans="1:1" ht="15" hidden="1" customHeight="1">
      <c r="A329" s="50"/>
    </row>
    <row r="330" spans="1:1" ht="15" hidden="1" customHeight="1">
      <c r="A330" s="50"/>
    </row>
    <row r="331" spans="1:1" ht="15" hidden="1" customHeight="1">
      <c r="A331" s="50"/>
    </row>
    <row r="332" spans="1:1" ht="15" hidden="1" customHeight="1">
      <c r="A332" s="50"/>
    </row>
    <row r="333" spans="1:1" ht="15" hidden="1" customHeight="1">
      <c r="A333" s="50"/>
    </row>
    <row r="334" spans="1:1" ht="15" hidden="1" customHeight="1">
      <c r="A334" s="50"/>
    </row>
    <row r="335" spans="1:1" ht="15" hidden="1" customHeight="1">
      <c r="A335" s="50"/>
    </row>
    <row r="336" spans="1:1" ht="15" hidden="1" customHeight="1">
      <c r="A336" s="50"/>
    </row>
    <row r="337" spans="1:1" ht="15" hidden="1" customHeight="1">
      <c r="A337" s="50"/>
    </row>
    <row r="338" spans="1:1" ht="15" hidden="1" customHeight="1">
      <c r="A338" s="50"/>
    </row>
    <row r="339" spans="1:1" ht="15" hidden="1" customHeight="1">
      <c r="A339" s="50"/>
    </row>
    <row r="340" spans="1:1" ht="15" hidden="1" customHeight="1">
      <c r="A340" s="50"/>
    </row>
    <row r="341" spans="1:1" ht="15" hidden="1" customHeight="1">
      <c r="A341" s="50"/>
    </row>
    <row r="342" spans="1:1" ht="15" hidden="1" customHeight="1">
      <c r="A342" s="50"/>
    </row>
    <row r="343" spans="1:1" ht="15" hidden="1" customHeight="1">
      <c r="A343" s="50"/>
    </row>
    <row r="344" spans="1:1" ht="15" hidden="1" customHeight="1">
      <c r="A344" s="50"/>
    </row>
    <row r="345" spans="1:1" ht="15" hidden="1" customHeight="1">
      <c r="A345" s="50"/>
    </row>
    <row r="346" spans="1:1" ht="15" hidden="1" customHeight="1">
      <c r="A346" s="50"/>
    </row>
    <row r="347" spans="1:1" ht="15" hidden="1" customHeight="1">
      <c r="A347" s="50"/>
    </row>
    <row r="348" spans="1:1" ht="15" hidden="1" customHeight="1">
      <c r="A348" s="50"/>
    </row>
    <row r="349" spans="1:1" ht="15" hidden="1" customHeight="1">
      <c r="A349" s="50"/>
    </row>
    <row r="350" spans="1:1" ht="15" hidden="1" customHeight="1">
      <c r="A350" s="50"/>
    </row>
    <row r="351" spans="1:1" ht="15" hidden="1" customHeight="1">
      <c r="A351" s="50"/>
    </row>
    <row r="352" spans="1:1" ht="15" hidden="1" customHeight="1">
      <c r="A352" s="50"/>
    </row>
    <row r="353" spans="1:1" ht="15" hidden="1" customHeight="1">
      <c r="A353" s="50"/>
    </row>
    <row r="354" spans="1:1" ht="15" hidden="1" customHeight="1">
      <c r="A354" s="50"/>
    </row>
    <row r="355" spans="1:1" ht="15" hidden="1" customHeight="1">
      <c r="A355" s="50"/>
    </row>
    <row r="356" spans="1:1" ht="15" hidden="1" customHeight="1">
      <c r="A356" s="50"/>
    </row>
    <row r="357" spans="1:1" ht="15" hidden="1" customHeight="1">
      <c r="A357" s="50"/>
    </row>
    <row r="358" spans="1:1" ht="15" hidden="1" customHeight="1">
      <c r="A358" s="50"/>
    </row>
    <row r="359" spans="1:1" ht="15" hidden="1" customHeight="1">
      <c r="A359" s="50"/>
    </row>
    <row r="360" spans="1:1" ht="15" hidden="1" customHeight="1">
      <c r="A360" s="50"/>
    </row>
    <row r="361" spans="1:1" ht="15" hidden="1" customHeight="1">
      <c r="A361" s="50"/>
    </row>
    <row r="362" spans="1:1" ht="15" hidden="1" customHeight="1">
      <c r="A362" s="50"/>
    </row>
    <row r="363" spans="1:1" ht="15" hidden="1" customHeight="1">
      <c r="A363" s="50"/>
    </row>
    <row r="364" spans="1:1" ht="15" hidden="1" customHeight="1">
      <c r="A364" s="50"/>
    </row>
    <row r="365" spans="1:1" ht="15" hidden="1" customHeight="1">
      <c r="A365" s="50"/>
    </row>
    <row r="366" spans="1:1" ht="15" hidden="1" customHeight="1">
      <c r="A366" s="50"/>
    </row>
    <row r="367" spans="1:1" ht="15" hidden="1" customHeight="1">
      <c r="A367" s="50"/>
    </row>
    <row r="368" spans="1:1" ht="15" hidden="1" customHeight="1">
      <c r="A368" s="50"/>
    </row>
    <row r="369" spans="1:1" ht="15" hidden="1" customHeight="1">
      <c r="A369" s="50"/>
    </row>
    <row r="370" spans="1:1" ht="15" hidden="1" customHeight="1">
      <c r="A370" s="50"/>
    </row>
    <row r="371" spans="1:1" ht="15" hidden="1" customHeight="1">
      <c r="A371" s="50"/>
    </row>
    <row r="372" spans="1:1" ht="15" hidden="1" customHeight="1">
      <c r="A372" s="50"/>
    </row>
    <row r="373" spans="1:1" ht="15" hidden="1" customHeight="1">
      <c r="A373" s="50"/>
    </row>
    <row r="374" spans="1:1" ht="15" hidden="1" customHeight="1">
      <c r="A374" s="50"/>
    </row>
    <row r="375" spans="1:1" ht="15" hidden="1" customHeight="1">
      <c r="A375" s="50"/>
    </row>
    <row r="376" spans="1:1" ht="15" hidden="1" customHeight="1">
      <c r="A376" s="50"/>
    </row>
    <row r="377" spans="1:1" ht="15" hidden="1" customHeight="1">
      <c r="A377" s="50"/>
    </row>
    <row r="378" spans="1:1" ht="15" hidden="1" customHeight="1">
      <c r="A378" s="50"/>
    </row>
    <row r="379" spans="1:1" ht="15" hidden="1" customHeight="1">
      <c r="A379" s="50"/>
    </row>
    <row r="380" spans="1:1" ht="15" hidden="1" customHeight="1">
      <c r="A380" s="50"/>
    </row>
    <row r="381" spans="1:1" ht="15" hidden="1" customHeight="1">
      <c r="A381" s="50"/>
    </row>
    <row r="382" spans="1:1" ht="15" hidden="1" customHeight="1">
      <c r="A382" s="50"/>
    </row>
    <row r="383" spans="1:1" ht="15" hidden="1" customHeight="1">
      <c r="A383" s="50"/>
    </row>
    <row r="384" spans="1:1" ht="15" hidden="1" customHeight="1">
      <c r="A384" s="50"/>
    </row>
    <row r="385" spans="1:1" ht="15" hidden="1" customHeight="1">
      <c r="A385" s="50"/>
    </row>
    <row r="386" spans="1:1" ht="15" hidden="1" customHeight="1">
      <c r="A386" s="50"/>
    </row>
    <row r="387" spans="1:1" ht="15" hidden="1" customHeight="1">
      <c r="A387" s="50"/>
    </row>
    <row r="388" spans="1:1" ht="15" hidden="1" customHeight="1">
      <c r="A388" s="50"/>
    </row>
    <row r="389" spans="1:1" ht="15" hidden="1" customHeight="1">
      <c r="A389" s="50"/>
    </row>
    <row r="390" spans="1:1" ht="15" hidden="1" customHeight="1">
      <c r="A390" s="50"/>
    </row>
    <row r="391" spans="1:1" ht="15" hidden="1" customHeight="1">
      <c r="A391" s="50"/>
    </row>
    <row r="392" spans="1:1" ht="15" hidden="1" customHeight="1">
      <c r="A392" s="50"/>
    </row>
    <row r="393" spans="1:1" ht="15" hidden="1" customHeight="1">
      <c r="A393" s="50"/>
    </row>
    <row r="394" spans="1:1" ht="15" hidden="1" customHeight="1">
      <c r="A394" s="50"/>
    </row>
    <row r="395" spans="1:1" ht="15" hidden="1" customHeight="1">
      <c r="A395" s="50"/>
    </row>
    <row r="396" spans="1:1" ht="15" hidden="1" customHeight="1">
      <c r="A396" s="50"/>
    </row>
    <row r="397" spans="1:1" ht="15" hidden="1" customHeight="1">
      <c r="A397" s="50"/>
    </row>
    <row r="398" spans="1:1" ht="15" hidden="1" customHeight="1">
      <c r="A398" s="50"/>
    </row>
    <row r="399" spans="1:1" ht="15" hidden="1" customHeight="1">
      <c r="A399" s="50"/>
    </row>
    <row r="400" spans="1:1" ht="15" hidden="1" customHeight="1">
      <c r="A400" s="50"/>
    </row>
    <row r="401" spans="1:1" ht="15" hidden="1" customHeight="1">
      <c r="A401" s="50"/>
    </row>
    <row r="402" spans="1:1" ht="15" hidden="1" customHeight="1">
      <c r="A402" s="50"/>
    </row>
    <row r="403" spans="1:1" ht="15" hidden="1" customHeight="1">
      <c r="A403" s="50"/>
    </row>
    <row r="404" spans="1:1" ht="15" hidden="1" customHeight="1">
      <c r="A404" s="50"/>
    </row>
    <row r="405" spans="1:1" ht="15" hidden="1" customHeight="1">
      <c r="A405" s="50"/>
    </row>
    <row r="406" spans="1:1" ht="15" hidden="1" customHeight="1">
      <c r="A406" s="50"/>
    </row>
    <row r="407" spans="1:1" ht="15" hidden="1" customHeight="1">
      <c r="A407" s="50"/>
    </row>
    <row r="408" spans="1:1" ht="15" hidden="1" customHeight="1">
      <c r="A408" s="50"/>
    </row>
    <row r="409" spans="1:1" ht="15" hidden="1" customHeight="1">
      <c r="A409" s="50"/>
    </row>
    <row r="410" spans="1:1" ht="15" hidden="1" customHeight="1">
      <c r="A410" s="50"/>
    </row>
    <row r="411" spans="1:1" ht="15" hidden="1" customHeight="1">
      <c r="A411" s="50"/>
    </row>
    <row r="412" spans="1:1" ht="15" hidden="1" customHeight="1">
      <c r="A412" s="50"/>
    </row>
    <row r="413" spans="1:1" ht="15" hidden="1" customHeight="1">
      <c r="A413" s="50"/>
    </row>
    <row r="414" spans="1:1" ht="15" hidden="1" customHeight="1">
      <c r="A414" s="50"/>
    </row>
    <row r="415" spans="1:1" ht="15" hidden="1" customHeight="1">
      <c r="A415" s="50"/>
    </row>
    <row r="416" spans="1:1" ht="15" hidden="1" customHeight="1">
      <c r="A416" s="50"/>
    </row>
    <row r="417" spans="1:1" ht="15" hidden="1" customHeight="1">
      <c r="A417" s="50"/>
    </row>
    <row r="418" spans="1:1" ht="15" hidden="1" customHeight="1">
      <c r="A418" s="50"/>
    </row>
    <row r="419" spans="1:1" ht="15" hidden="1" customHeight="1">
      <c r="A419" s="50"/>
    </row>
    <row r="420" spans="1:1" ht="15" hidden="1" customHeight="1">
      <c r="A420" s="50"/>
    </row>
    <row r="421" spans="1:1" ht="15" hidden="1" customHeight="1">
      <c r="A421" s="50"/>
    </row>
    <row r="422" spans="1:1" ht="15" hidden="1" customHeight="1">
      <c r="A422" s="50"/>
    </row>
    <row r="423" spans="1:1" ht="15" hidden="1" customHeight="1">
      <c r="A423" s="50"/>
    </row>
    <row r="424" spans="1:1" ht="15" hidden="1" customHeight="1">
      <c r="A424" s="50"/>
    </row>
    <row r="425" spans="1:1" ht="15" hidden="1" customHeight="1">
      <c r="A425" s="50"/>
    </row>
    <row r="426" spans="1:1" ht="15" hidden="1" customHeight="1">
      <c r="A426" s="50"/>
    </row>
    <row r="427" spans="1:1" ht="15" hidden="1" customHeight="1">
      <c r="A427" s="50"/>
    </row>
    <row r="428" spans="1:1" ht="15" hidden="1" customHeight="1">
      <c r="A428" s="50"/>
    </row>
    <row r="429" spans="1:1" ht="15" hidden="1" customHeight="1">
      <c r="A429" s="50"/>
    </row>
    <row r="430" spans="1:1" ht="15" hidden="1" customHeight="1">
      <c r="A430" s="50"/>
    </row>
    <row r="431" spans="1:1" ht="15" hidden="1" customHeight="1">
      <c r="A431" s="50"/>
    </row>
    <row r="432" spans="1:1" ht="15" hidden="1" customHeight="1">
      <c r="A432" s="50"/>
    </row>
    <row r="433" spans="1:1" ht="15" hidden="1" customHeight="1">
      <c r="A433" s="50"/>
    </row>
    <row r="434" spans="1:1" ht="15" hidden="1" customHeight="1">
      <c r="A434" s="50"/>
    </row>
    <row r="435" spans="1:1" ht="15" hidden="1" customHeight="1">
      <c r="A435" s="50"/>
    </row>
    <row r="436" spans="1:1" ht="15" hidden="1" customHeight="1">
      <c r="A436" s="50"/>
    </row>
    <row r="437" spans="1:1" ht="15" hidden="1" customHeight="1">
      <c r="A437" s="50"/>
    </row>
    <row r="438" spans="1:1" ht="15" hidden="1" customHeight="1">
      <c r="A438" s="50"/>
    </row>
    <row r="439" spans="1:1" ht="15" hidden="1" customHeight="1">
      <c r="A439" s="50"/>
    </row>
    <row r="440" spans="1:1" ht="15" hidden="1" customHeight="1">
      <c r="A440" s="50"/>
    </row>
    <row r="441" spans="1:1" ht="15" hidden="1" customHeight="1">
      <c r="A441" s="50"/>
    </row>
    <row r="442" spans="1:1" ht="15" hidden="1" customHeight="1">
      <c r="A442" s="50"/>
    </row>
    <row r="443" spans="1:1" ht="15" hidden="1" customHeight="1">
      <c r="A443" s="50"/>
    </row>
    <row r="444" spans="1:1" ht="15" hidden="1" customHeight="1">
      <c r="A444" s="50"/>
    </row>
    <row r="445" spans="1:1" ht="15" hidden="1" customHeight="1">
      <c r="A445" s="50"/>
    </row>
    <row r="446" spans="1:1" ht="15" hidden="1" customHeight="1">
      <c r="A446" s="50"/>
    </row>
    <row r="447" spans="1:1" ht="15" hidden="1" customHeight="1">
      <c r="A447" s="50"/>
    </row>
    <row r="448" spans="1:1" ht="15" hidden="1" customHeight="1">
      <c r="A448" s="50"/>
    </row>
    <row r="449" spans="1:1" ht="15" hidden="1" customHeight="1">
      <c r="A449" s="50"/>
    </row>
    <row r="450" spans="1:1" ht="15" hidden="1" customHeight="1">
      <c r="A450" s="50"/>
    </row>
    <row r="451" spans="1:1" ht="15" hidden="1" customHeight="1">
      <c r="A451" s="50"/>
    </row>
    <row r="452" spans="1:1" ht="15" hidden="1" customHeight="1">
      <c r="A452" s="50"/>
    </row>
    <row r="453" spans="1:1" ht="15" hidden="1" customHeight="1">
      <c r="A453" s="50"/>
    </row>
    <row r="454" spans="1:1" ht="15" hidden="1" customHeight="1">
      <c r="A454" s="50"/>
    </row>
    <row r="455" spans="1:1" ht="15" hidden="1" customHeight="1">
      <c r="A455" s="50"/>
    </row>
    <row r="456" spans="1:1" ht="15" hidden="1" customHeight="1">
      <c r="A456" s="50"/>
    </row>
    <row r="457" spans="1:1" ht="15" hidden="1" customHeight="1">
      <c r="A457" s="50"/>
    </row>
    <row r="458" spans="1:1" ht="15" hidden="1" customHeight="1">
      <c r="A458" s="50"/>
    </row>
    <row r="459" spans="1:1" ht="15" hidden="1" customHeight="1">
      <c r="A459" s="50"/>
    </row>
    <row r="460" spans="1:1" ht="15" hidden="1" customHeight="1">
      <c r="A460" s="50"/>
    </row>
    <row r="461" spans="1:1" ht="15" hidden="1" customHeight="1">
      <c r="A461" s="50"/>
    </row>
    <row r="462" spans="1:1" ht="15" hidden="1" customHeight="1">
      <c r="A462" s="50"/>
    </row>
    <row r="463" spans="1:1" ht="15" hidden="1" customHeight="1">
      <c r="A463" s="50"/>
    </row>
    <row r="464" spans="1:1" ht="15" hidden="1" customHeight="1">
      <c r="A464" s="50"/>
    </row>
    <row r="465" spans="1:1" ht="15" hidden="1" customHeight="1">
      <c r="A465" s="50"/>
    </row>
    <row r="466" spans="1:1" ht="15" hidden="1" customHeight="1">
      <c r="A466" s="50"/>
    </row>
    <row r="467" spans="1:1" ht="15" hidden="1" customHeight="1">
      <c r="A467" s="50"/>
    </row>
    <row r="468" spans="1:1" ht="15" hidden="1" customHeight="1">
      <c r="A468" s="50"/>
    </row>
    <row r="469" spans="1:1" ht="15" hidden="1" customHeight="1">
      <c r="A469" s="50"/>
    </row>
    <row r="470" spans="1:1" ht="15" hidden="1" customHeight="1">
      <c r="A470" s="50"/>
    </row>
    <row r="471" spans="1:1" ht="15" hidden="1" customHeight="1">
      <c r="A471" s="50"/>
    </row>
    <row r="472" spans="1:1" ht="15" hidden="1" customHeight="1">
      <c r="A472" s="50"/>
    </row>
    <row r="473" spans="1:1" ht="15" hidden="1" customHeight="1">
      <c r="A473" s="50"/>
    </row>
    <row r="474" spans="1:1" ht="15" hidden="1" customHeight="1">
      <c r="A474" s="50"/>
    </row>
    <row r="475" spans="1:1" ht="15" hidden="1" customHeight="1">
      <c r="A475" s="50"/>
    </row>
    <row r="476" spans="1:1" ht="15" hidden="1" customHeight="1">
      <c r="A476" s="50"/>
    </row>
    <row r="477" spans="1:1" ht="15" hidden="1" customHeight="1">
      <c r="A477" s="50"/>
    </row>
    <row r="478" spans="1:1" ht="15" hidden="1" customHeight="1">
      <c r="A478" s="50"/>
    </row>
    <row r="479" spans="1:1" ht="15" hidden="1" customHeight="1">
      <c r="A479" s="50"/>
    </row>
    <row r="480" spans="1:1" ht="15" hidden="1" customHeight="1">
      <c r="A480" s="50"/>
    </row>
    <row r="481" spans="1:1" ht="15" hidden="1" customHeight="1">
      <c r="A481" s="50"/>
    </row>
    <row r="482" spans="1:1" ht="15" hidden="1" customHeight="1">
      <c r="A482" s="50"/>
    </row>
    <row r="483" spans="1:1" ht="15" hidden="1" customHeight="1">
      <c r="A483" s="50"/>
    </row>
    <row r="484" spans="1:1" ht="15" hidden="1" customHeight="1">
      <c r="A484" s="50"/>
    </row>
    <row r="485" spans="1:1" ht="15" hidden="1" customHeight="1">
      <c r="A485" s="50"/>
    </row>
    <row r="486" spans="1:1" ht="15" hidden="1" customHeight="1">
      <c r="A486" s="50"/>
    </row>
    <row r="487" spans="1:1" ht="15" hidden="1" customHeight="1">
      <c r="A487" s="50"/>
    </row>
    <row r="488" spans="1:1" ht="15" hidden="1" customHeight="1">
      <c r="A488" s="50"/>
    </row>
    <row r="489" spans="1:1" ht="15" hidden="1" customHeight="1">
      <c r="A489" s="50"/>
    </row>
    <row r="490" spans="1:1" ht="15" hidden="1" customHeight="1">
      <c r="A490" s="50"/>
    </row>
    <row r="491" spans="1:1" ht="15" hidden="1" customHeight="1">
      <c r="A491" s="50"/>
    </row>
    <row r="492" spans="1:1" ht="15" hidden="1" customHeight="1">
      <c r="A492" s="50"/>
    </row>
    <row r="493" spans="1:1" ht="15" hidden="1" customHeight="1">
      <c r="A493" s="50"/>
    </row>
    <row r="494" spans="1:1" ht="15" hidden="1" customHeight="1">
      <c r="A494" s="50"/>
    </row>
    <row r="495" spans="1:1" ht="15" hidden="1" customHeight="1">
      <c r="A495" s="50"/>
    </row>
    <row r="496" spans="1:1" ht="15" hidden="1" customHeight="1">
      <c r="A496" s="50"/>
    </row>
    <row r="497" spans="1:1" ht="15" hidden="1" customHeight="1">
      <c r="A497" s="50"/>
    </row>
    <row r="498" spans="1:1" ht="15" hidden="1" customHeight="1">
      <c r="A498" s="50"/>
    </row>
    <row r="499" spans="1:1" ht="15" hidden="1" customHeight="1">
      <c r="A499" s="50"/>
    </row>
    <row r="500" spans="1:1" ht="15" hidden="1" customHeight="1">
      <c r="A500" s="50"/>
    </row>
    <row r="501" spans="1:1" ht="15" hidden="1" customHeight="1">
      <c r="A501" s="50"/>
    </row>
    <row r="502" spans="1:1" ht="15" hidden="1" customHeight="1">
      <c r="A502" s="50"/>
    </row>
    <row r="503" spans="1:1" ht="15" hidden="1" customHeight="1">
      <c r="A503" s="50"/>
    </row>
    <row r="504" spans="1:1" ht="15" hidden="1" customHeight="1">
      <c r="A504" s="50"/>
    </row>
    <row r="505" spans="1:1" ht="15" hidden="1" customHeight="1">
      <c r="A505" s="50"/>
    </row>
    <row r="506" spans="1:1" ht="15" hidden="1" customHeight="1">
      <c r="A506" s="50"/>
    </row>
    <row r="507" spans="1:1" ht="15" hidden="1" customHeight="1">
      <c r="A507" s="50"/>
    </row>
    <row r="508" spans="1:1" ht="15" hidden="1" customHeight="1">
      <c r="A508" s="50"/>
    </row>
    <row r="509" spans="1:1" ht="15" hidden="1" customHeight="1">
      <c r="A509" s="50"/>
    </row>
    <row r="510" spans="1:1" ht="15" hidden="1" customHeight="1">
      <c r="A510" s="50"/>
    </row>
    <row r="511" spans="1:1" ht="15" hidden="1" customHeight="1">
      <c r="A511" s="50"/>
    </row>
    <row r="512" spans="1:1" ht="15" hidden="1" customHeight="1">
      <c r="A512" s="50"/>
    </row>
    <row r="513" spans="1:1" ht="15" hidden="1" customHeight="1">
      <c r="A513" s="50"/>
    </row>
    <row r="514" spans="1:1" ht="15" hidden="1" customHeight="1">
      <c r="A514" s="50"/>
    </row>
    <row r="515" spans="1:1" ht="15" hidden="1" customHeight="1">
      <c r="A515" s="50"/>
    </row>
    <row r="516" spans="1:1" ht="15" hidden="1" customHeight="1">
      <c r="A516" s="50"/>
    </row>
    <row r="517" spans="1:1" ht="15" hidden="1" customHeight="1">
      <c r="A517" s="50"/>
    </row>
    <row r="518" spans="1:1" ht="15" hidden="1" customHeight="1">
      <c r="A518" s="50"/>
    </row>
    <row r="519" spans="1:1" ht="15" hidden="1" customHeight="1">
      <c r="A519" s="50"/>
    </row>
    <row r="520" spans="1:1" ht="15" hidden="1" customHeight="1">
      <c r="A520" s="50"/>
    </row>
    <row r="521" spans="1:1" ht="15" hidden="1" customHeight="1">
      <c r="A521" s="50"/>
    </row>
    <row r="522" spans="1:1" ht="15" hidden="1" customHeight="1">
      <c r="A522" s="50"/>
    </row>
    <row r="523" spans="1:1" ht="15" hidden="1" customHeight="1">
      <c r="A523" s="50"/>
    </row>
    <row r="524" spans="1:1" ht="15" hidden="1" customHeight="1">
      <c r="A524" s="50"/>
    </row>
    <row r="525" spans="1:1" ht="15" hidden="1" customHeight="1">
      <c r="A525" s="50"/>
    </row>
    <row r="526" spans="1:1" ht="15" hidden="1" customHeight="1">
      <c r="A526" s="50"/>
    </row>
    <row r="527" spans="1:1" ht="15" hidden="1" customHeight="1">
      <c r="A527" s="50"/>
    </row>
    <row r="528" spans="1:1" ht="15" hidden="1" customHeight="1">
      <c r="A528" s="50"/>
    </row>
    <row r="529" spans="1:1" ht="15" hidden="1" customHeight="1">
      <c r="A529" s="50"/>
    </row>
    <row r="530" spans="1:1" ht="15" hidden="1" customHeight="1">
      <c r="A530" s="50"/>
    </row>
    <row r="531" spans="1:1" ht="15" hidden="1" customHeight="1">
      <c r="A531" s="50"/>
    </row>
    <row r="532" spans="1:1" ht="15" hidden="1" customHeight="1">
      <c r="A532" s="50"/>
    </row>
    <row r="533" spans="1:1" ht="15" hidden="1" customHeight="1">
      <c r="A533" s="50"/>
    </row>
    <row r="534" spans="1:1" ht="15" hidden="1" customHeight="1">
      <c r="A534" s="50"/>
    </row>
    <row r="535" spans="1:1" ht="15" hidden="1" customHeight="1">
      <c r="A535" s="50"/>
    </row>
    <row r="536" spans="1:1" ht="15" hidden="1" customHeight="1">
      <c r="A536" s="50"/>
    </row>
    <row r="537" spans="1:1" ht="15" hidden="1" customHeight="1">
      <c r="A537" s="50"/>
    </row>
    <row r="538" spans="1:1" ht="15" hidden="1" customHeight="1">
      <c r="A538" s="50"/>
    </row>
    <row r="539" spans="1:1" ht="15" hidden="1" customHeight="1">
      <c r="A539" s="50"/>
    </row>
    <row r="540" spans="1:1" ht="15" hidden="1" customHeight="1">
      <c r="A540" s="50"/>
    </row>
    <row r="541" spans="1:1" ht="15" hidden="1" customHeight="1">
      <c r="A541" s="50"/>
    </row>
    <row r="542" spans="1:1" ht="15" hidden="1" customHeight="1">
      <c r="A542" s="50"/>
    </row>
    <row r="543" spans="1:1" ht="15" hidden="1" customHeight="1">
      <c r="A543" s="50"/>
    </row>
    <row r="544" spans="1:1" ht="15" hidden="1" customHeight="1">
      <c r="A544" s="50"/>
    </row>
    <row r="545" spans="1:1" ht="15" hidden="1" customHeight="1">
      <c r="A545" s="50"/>
    </row>
    <row r="546" spans="1:1" ht="15" hidden="1" customHeight="1">
      <c r="A546" s="50"/>
    </row>
    <row r="547" spans="1:1" ht="15" hidden="1" customHeight="1">
      <c r="A547" s="50"/>
    </row>
    <row r="548" spans="1:1" ht="15" hidden="1" customHeight="1">
      <c r="A548" s="50"/>
    </row>
    <row r="549" spans="1:1" ht="15" hidden="1" customHeight="1">
      <c r="A549" s="50"/>
    </row>
    <row r="550" spans="1:1" ht="15" hidden="1" customHeight="1">
      <c r="A550" s="50"/>
    </row>
    <row r="551" spans="1:1" ht="15" hidden="1" customHeight="1">
      <c r="A551" s="50"/>
    </row>
    <row r="552" spans="1:1" ht="15" hidden="1" customHeight="1">
      <c r="A552" s="50"/>
    </row>
    <row r="553" spans="1:1" ht="15" hidden="1" customHeight="1">
      <c r="A553" s="50"/>
    </row>
    <row r="554" spans="1:1" ht="15" hidden="1" customHeight="1">
      <c r="A554" s="50"/>
    </row>
    <row r="555" spans="1:1" ht="15" hidden="1" customHeight="1">
      <c r="A555" s="50"/>
    </row>
    <row r="556" spans="1:1" ht="15" hidden="1" customHeight="1">
      <c r="A556" s="50"/>
    </row>
    <row r="557" spans="1:1" ht="15" hidden="1" customHeight="1">
      <c r="A557" s="50"/>
    </row>
    <row r="558" spans="1:1" ht="15" hidden="1" customHeight="1">
      <c r="A558" s="50"/>
    </row>
    <row r="559" spans="1:1" ht="15" hidden="1" customHeight="1">
      <c r="A559" s="50"/>
    </row>
    <row r="560" spans="1:1" ht="15" hidden="1" customHeight="1">
      <c r="A560" s="50"/>
    </row>
    <row r="561" spans="1:1" ht="15" hidden="1" customHeight="1">
      <c r="A561" s="50"/>
    </row>
    <row r="562" spans="1:1" ht="15" hidden="1" customHeight="1">
      <c r="A562" s="50"/>
    </row>
    <row r="563" spans="1:1" ht="15" hidden="1" customHeight="1">
      <c r="A563" s="50"/>
    </row>
    <row r="564" spans="1:1" ht="15" hidden="1" customHeight="1">
      <c r="A564" s="50"/>
    </row>
    <row r="565" spans="1:1" ht="15" hidden="1" customHeight="1">
      <c r="A565" s="50"/>
    </row>
    <row r="566" spans="1:1" ht="15" hidden="1" customHeight="1">
      <c r="A566" s="50"/>
    </row>
    <row r="567" spans="1:1" ht="15" hidden="1" customHeight="1">
      <c r="A567" s="50"/>
    </row>
    <row r="568" spans="1:1" ht="15" hidden="1" customHeight="1">
      <c r="A568" s="50"/>
    </row>
    <row r="569" spans="1:1" ht="15" hidden="1" customHeight="1">
      <c r="A569" s="50"/>
    </row>
    <row r="570" spans="1:1" ht="15" hidden="1" customHeight="1">
      <c r="A570" s="50"/>
    </row>
    <row r="571" spans="1:1" ht="15" hidden="1" customHeight="1">
      <c r="A571" s="50"/>
    </row>
    <row r="572" spans="1:1" ht="15" hidden="1" customHeight="1">
      <c r="A572" s="50"/>
    </row>
    <row r="573" spans="1:1" ht="15" hidden="1" customHeight="1">
      <c r="A573" s="50"/>
    </row>
    <row r="574" spans="1:1" ht="15" hidden="1" customHeight="1">
      <c r="A574" s="50"/>
    </row>
    <row r="575" spans="1:1" ht="15" hidden="1" customHeight="1">
      <c r="A575" s="50"/>
    </row>
    <row r="576" spans="1:1" ht="15" hidden="1" customHeight="1">
      <c r="A576" s="50"/>
    </row>
    <row r="577" spans="1:1" ht="15" hidden="1" customHeight="1">
      <c r="A577" s="50"/>
    </row>
    <row r="578" spans="1:1" ht="15" hidden="1" customHeight="1">
      <c r="A578" s="50"/>
    </row>
    <row r="579" spans="1:1" ht="15" hidden="1" customHeight="1">
      <c r="A579" s="50"/>
    </row>
    <row r="580" spans="1:1" ht="15" hidden="1" customHeight="1">
      <c r="A580" s="50"/>
    </row>
    <row r="581" spans="1:1" ht="15" hidden="1" customHeight="1">
      <c r="A581" s="50"/>
    </row>
    <row r="582" spans="1:1" ht="15" hidden="1" customHeight="1">
      <c r="A582" s="50"/>
    </row>
    <row r="583" spans="1:1" ht="15" hidden="1" customHeight="1">
      <c r="A583" s="50"/>
    </row>
    <row r="584" spans="1:1" ht="15" hidden="1" customHeight="1">
      <c r="A584" s="50"/>
    </row>
    <row r="585" spans="1:1" ht="15" hidden="1" customHeight="1">
      <c r="A585" s="50"/>
    </row>
    <row r="586" spans="1:1" ht="15" hidden="1" customHeight="1">
      <c r="A586" s="50"/>
    </row>
    <row r="587" spans="1:1" ht="15" hidden="1" customHeight="1">
      <c r="A587" s="50"/>
    </row>
    <row r="588" spans="1:1" ht="15" hidden="1" customHeight="1">
      <c r="A588" s="50"/>
    </row>
    <row r="589" spans="1:1" ht="15" hidden="1" customHeight="1">
      <c r="A589" s="50"/>
    </row>
    <row r="590" spans="1:1" ht="15" hidden="1" customHeight="1">
      <c r="A590" s="50"/>
    </row>
    <row r="591" spans="1:1" ht="15" hidden="1" customHeight="1">
      <c r="A591" s="50"/>
    </row>
    <row r="592" spans="1:1" ht="15" hidden="1" customHeight="1">
      <c r="A592" s="50"/>
    </row>
    <row r="593" spans="1:1" ht="15" hidden="1" customHeight="1">
      <c r="A593" s="50"/>
    </row>
    <row r="594" spans="1:1" ht="15" hidden="1" customHeight="1">
      <c r="A594" s="50"/>
    </row>
    <row r="595" spans="1:1" ht="15" hidden="1" customHeight="1">
      <c r="A595" s="50"/>
    </row>
    <row r="596" spans="1:1" ht="15" hidden="1" customHeight="1">
      <c r="A596" s="50"/>
    </row>
    <row r="597" spans="1:1" ht="15" hidden="1" customHeight="1">
      <c r="A597" s="50"/>
    </row>
    <row r="598" spans="1:1" ht="15" hidden="1" customHeight="1">
      <c r="A598" s="50"/>
    </row>
    <row r="599" spans="1:1" ht="15" hidden="1" customHeight="1">
      <c r="A599" s="50"/>
    </row>
    <row r="600" spans="1:1" ht="15" hidden="1" customHeight="1">
      <c r="A600" s="50"/>
    </row>
    <row r="601" spans="1:1" ht="15" hidden="1" customHeight="1">
      <c r="A601" s="50"/>
    </row>
    <row r="602" spans="1:1" ht="15" hidden="1" customHeight="1">
      <c r="A602" s="50"/>
    </row>
    <row r="603" spans="1:1" ht="15" hidden="1" customHeight="1">
      <c r="A603" s="50"/>
    </row>
    <row r="604" spans="1:1" ht="15" hidden="1" customHeight="1">
      <c r="A604" s="50"/>
    </row>
    <row r="605" spans="1:1" ht="15" hidden="1" customHeight="1">
      <c r="A605" s="50"/>
    </row>
    <row r="606" spans="1:1" ht="15" hidden="1" customHeight="1">
      <c r="A606" s="50"/>
    </row>
    <row r="607" spans="1:1" ht="15" hidden="1" customHeight="1">
      <c r="A607" s="50"/>
    </row>
    <row r="608" spans="1:1" ht="15" hidden="1" customHeight="1">
      <c r="A608" s="50"/>
    </row>
    <row r="609" spans="1:1" ht="15" hidden="1" customHeight="1">
      <c r="A609" s="50"/>
    </row>
    <row r="610" spans="1:1" ht="15" hidden="1" customHeight="1">
      <c r="A610" s="50"/>
    </row>
    <row r="611" spans="1:1" ht="15" hidden="1" customHeight="1">
      <c r="A611" s="50"/>
    </row>
    <row r="612" spans="1:1" ht="15" hidden="1" customHeight="1">
      <c r="A612" s="50"/>
    </row>
    <row r="613" spans="1:1" ht="15" hidden="1" customHeight="1">
      <c r="A613" s="50"/>
    </row>
    <row r="614" spans="1:1" ht="15" hidden="1" customHeight="1">
      <c r="A614" s="50"/>
    </row>
    <row r="615" spans="1:1" ht="15" hidden="1" customHeight="1">
      <c r="A615" s="50"/>
    </row>
    <row r="616" spans="1:1" ht="15" hidden="1" customHeight="1">
      <c r="A616" s="50"/>
    </row>
    <row r="617" spans="1:1" ht="15" hidden="1" customHeight="1">
      <c r="A617" s="50"/>
    </row>
    <row r="618" spans="1:1" ht="15" hidden="1" customHeight="1">
      <c r="A618" s="50"/>
    </row>
    <row r="619" spans="1:1" ht="15" hidden="1" customHeight="1">
      <c r="A619" s="50"/>
    </row>
    <row r="620" spans="1:1" ht="15" hidden="1" customHeight="1">
      <c r="A620" s="50"/>
    </row>
    <row r="621" spans="1:1" ht="15" hidden="1" customHeight="1">
      <c r="A621" s="50"/>
    </row>
    <row r="622" spans="1:1" ht="15" hidden="1" customHeight="1">
      <c r="A622" s="50"/>
    </row>
    <row r="623" spans="1:1" ht="15" hidden="1" customHeight="1">
      <c r="A623" s="50"/>
    </row>
    <row r="624" spans="1:1" ht="15" hidden="1" customHeight="1">
      <c r="A624" s="50"/>
    </row>
    <row r="625" spans="1:1" ht="15" hidden="1" customHeight="1">
      <c r="A625" s="50"/>
    </row>
    <row r="626" spans="1:1" ht="15" hidden="1" customHeight="1">
      <c r="A626" s="50"/>
    </row>
    <row r="627" spans="1:1" ht="15" hidden="1" customHeight="1">
      <c r="A627" s="50"/>
    </row>
    <row r="628" spans="1:1" ht="15" hidden="1" customHeight="1">
      <c r="A628" s="50"/>
    </row>
    <row r="629" spans="1:1" ht="15" hidden="1" customHeight="1">
      <c r="A629" s="50"/>
    </row>
    <row r="630" spans="1:1" ht="15" hidden="1" customHeight="1">
      <c r="A630" s="50"/>
    </row>
    <row r="631" spans="1:1" ht="15" hidden="1" customHeight="1">
      <c r="A631" s="50"/>
    </row>
    <row r="632" spans="1:1" ht="15" hidden="1" customHeight="1">
      <c r="A632" s="50"/>
    </row>
    <row r="633" spans="1:1" ht="15" hidden="1" customHeight="1">
      <c r="A633" s="50"/>
    </row>
    <row r="634" spans="1:1" ht="15" hidden="1" customHeight="1">
      <c r="A634" s="50"/>
    </row>
    <row r="635" spans="1:1" ht="15" hidden="1" customHeight="1">
      <c r="A635" s="50"/>
    </row>
    <row r="636" spans="1:1" ht="15" hidden="1" customHeight="1">
      <c r="A636" s="50"/>
    </row>
    <row r="637" spans="1:1" ht="15" hidden="1" customHeight="1">
      <c r="A637" s="50"/>
    </row>
    <row r="638" spans="1:1" ht="15" hidden="1" customHeight="1">
      <c r="A638" s="50"/>
    </row>
    <row r="639" spans="1:1" ht="15" hidden="1" customHeight="1">
      <c r="A639" s="50"/>
    </row>
    <row r="640" spans="1:1" ht="15" hidden="1" customHeight="1">
      <c r="A640" s="50"/>
    </row>
    <row r="641" spans="1:1" ht="15" hidden="1" customHeight="1">
      <c r="A641" s="50"/>
    </row>
    <row r="642" spans="1:1" ht="15" hidden="1" customHeight="1">
      <c r="A642" s="50"/>
    </row>
    <row r="643" spans="1:1" ht="15" hidden="1" customHeight="1">
      <c r="A643" s="50"/>
    </row>
    <row r="644" spans="1:1" ht="15" hidden="1" customHeight="1">
      <c r="A644" s="50"/>
    </row>
    <row r="645" spans="1:1" ht="15" hidden="1" customHeight="1">
      <c r="A645" s="50"/>
    </row>
    <row r="646" spans="1:1" ht="15" hidden="1" customHeight="1">
      <c r="A646" s="50"/>
    </row>
    <row r="647" spans="1:1" ht="15" hidden="1" customHeight="1">
      <c r="A647" s="50"/>
    </row>
    <row r="648" spans="1:1" ht="15" hidden="1" customHeight="1">
      <c r="A648" s="50"/>
    </row>
    <row r="649" spans="1:1" ht="15" hidden="1" customHeight="1">
      <c r="A649" s="50"/>
    </row>
    <row r="650" spans="1:1" ht="15" hidden="1" customHeight="1">
      <c r="A650" s="50"/>
    </row>
    <row r="651" spans="1:1" ht="15" hidden="1" customHeight="1">
      <c r="A651" s="50"/>
    </row>
    <row r="652" spans="1:1" ht="15" hidden="1" customHeight="1">
      <c r="A652" s="50"/>
    </row>
    <row r="653" spans="1:1" ht="15" hidden="1" customHeight="1">
      <c r="A653" s="50"/>
    </row>
    <row r="654" spans="1:1" ht="15" hidden="1" customHeight="1">
      <c r="A654" s="50"/>
    </row>
    <row r="655" spans="1:1" ht="15" hidden="1" customHeight="1">
      <c r="A655" s="50"/>
    </row>
    <row r="656" spans="1:1" ht="15" hidden="1" customHeight="1">
      <c r="A656" s="50"/>
    </row>
    <row r="657" spans="1:1" ht="15" hidden="1" customHeight="1">
      <c r="A657" s="50"/>
    </row>
    <row r="658" spans="1:1" ht="15" hidden="1" customHeight="1">
      <c r="A658" s="50"/>
    </row>
    <row r="659" spans="1:1" ht="15" hidden="1" customHeight="1">
      <c r="A659" s="50"/>
    </row>
    <row r="660" spans="1:1" ht="15" hidden="1" customHeight="1">
      <c r="A660" s="50"/>
    </row>
    <row r="661" spans="1:1" ht="15" hidden="1" customHeight="1">
      <c r="A661" s="50"/>
    </row>
    <row r="662" spans="1:1" ht="15" hidden="1" customHeight="1">
      <c r="A662" s="50"/>
    </row>
    <row r="663" spans="1:1" ht="15" hidden="1" customHeight="1">
      <c r="A663" s="50"/>
    </row>
    <row r="664" spans="1:1" ht="15" hidden="1" customHeight="1">
      <c r="A664" s="50"/>
    </row>
    <row r="665" spans="1:1" ht="15" hidden="1" customHeight="1">
      <c r="A665" s="50"/>
    </row>
    <row r="666" spans="1:1" ht="15" hidden="1" customHeight="1">
      <c r="A666" s="50"/>
    </row>
    <row r="667" spans="1:1" ht="15" hidden="1" customHeight="1">
      <c r="A667" s="50"/>
    </row>
    <row r="668" spans="1:1" ht="15" hidden="1" customHeight="1">
      <c r="A668" s="50"/>
    </row>
    <row r="669" spans="1:1" ht="15" hidden="1" customHeight="1">
      <c r="A669" s="50"/>
    </row>
    <row r="670" spans="1:1" ht="15" hidden="1" customHeight="1">
      <c r="A670" s="50"/>
    </row>
    <row r="671" spans="1:1" ht="15" hidden="1" customHeight="1">
      <c r="A671" s="50"/>
    </row>
    <row r="672" spans="1:1" ht="15" hidden="1" customHeight="1">
      <c r="A672" s="50"/>
    </row>
    <row r="673" spans="1:1" ht="15" hidden="1" customHeight="1">
      <c r="A673" s="50"/>
    </row>
    <row r="674" spans="1:1" ht="15" hidden="1" customHeight="1">
      <c r="A674" s="50"/>
    </row>
    <row r="675" spans="1:1" ht="15" hidden="1" customHeight="1">
      <c r="A675" s="50"/>
    </row>
    <row r="676" spans="1:1" ht="15" hidden="1" customHeight="1">
      <c r="A676" s="50"/>
    </row>
    <row r="677" spans="1:1" ht="15" hidden="1" customHeight="1">
      <c r="A677" s="50"/>
    </row>
    <row r="678" spans="1:1" ht="15" hidden="1" customHeight="1">
      <c r="A678" s="50"/>
    </row>
    <row r="679" spans="1:1" ht="15" hidden="1" customHeight="1">
      <c r="A679" s="50"/>
    </row>
    <row r="680" spans="1:1" ht="15" hidden="1" customHeight="1">
      <c r="A680" s="50"/>
    </row>
    <row r="681" spans="1:1" ht="15" hidden="1" customHeight="1">
      <c r="A681" s="50"/>
    </row>
    <row r="682" spans="1:1" ht="15" hidden="1" customHeight="1">
      <c r="A682" s="50"/>
    </row>
    <row r="683" spans="1:1" ht="15" hidden="1" customHeight="1">
      <c r="A683" s="50"/>
    </row>
    <row r="684" spans="1:1" ht="15" hidden="1" customHeight="1">
      <c r="A684" s="50"/>
    </row>
    <row r="685" spans="1:1" ht="15" hidden="1" customHeight="1">
      <c r="A685" s="50"/>
    </row>
    <row r="686" spans="1:1" ht="15" hidden="1" customHeight="1">
      <c r="A686" s="50"/>
    </row>
    <row r="687" spans="1:1" ht="15" hidden="1" customHeight="1">
      <c r="A687" s="50"/>
    </row>
    <row r="688" spans="1:1" ht="15" hidden="1" customHeight="1">
      <c r="A688" s="50"/>
    </row>
    <row r="689" spans="1:1" ht="15" hidden="1" customHeight="1">
      <c r="A689" s="50"/>
    </row>
    <row r="690" spans="1:1" ht="15" hidden="1" customHeight="1">
      <c r="A690" s="50"/>
    </row>
    <row r="691" spans="1:1" ht="15" hidden="1" customHeight="1">
      <c r="A691" s="50"/>
    </row>
    <row r="692" spans="1:1" ht="15" hidden="1" customHeight="1">
      <c r="A692" s="50"/>
    </row>
    <row r="693" spans="1:1" ht="15" hidden="1" customHeight="1">
      <c r="A693" s="50"/>
    </row>
    <row r="694" spans="1:1" ht="15" hidden="1" customHeight="1">
      <c r="A694" s="50"/>
    </row>
    <row r="695" spans="1:1" ht="15" hidden="1" customHeight="1">
      <c r="A695" s="50"/>
    </row>
    <row r="696" spans="1:1" ht="15" hidden="1" customHeight="1">
      <c r="A696" s="50"/>
    </row>
    <row r="697" spans="1:1" ht="15" hidden="1" customHeight="1">
      <c r="A697" s="50"/>
    </row>
    <row r="698" spans="1:1" ht="15" hidden="1" customHeight="1">
      <c r="A698" s="50"/>
    </row>
    <row r="699" spans="1:1" ht="15" hidden="1" customHeight="1">
      <c r="A699" s="50"/>
    </row>
    <row r="700" spans="1:1" ht="15" hidden="1" customHeight="1">
      <c r="A700" s="50"/>
    </row>
    <row r="701" spans="1:1" ht="15" hidden="1" customHeight="1">
      <c r="A701" s="50"/>
    </row>
    <row r="702" spans="1:1" ht="15" hidden="1" customHeight="1">
      <c r="A702" s="50"/>
    </row>
    <row r="703" spans="1:1" ht="15" hidden="1" customHeight="1">
      <c r="A703" s="50"/>
    </row>
    <row r="704" spans="1:1" ht="15" hidden="1" customHeight="1">
      <c r="A704" s="50"/>
    </row>
    <row r="705" spans="1:1" ht="15" hidden="1" customHeight="1">
      <c r="A705" s="50"/>
    </row>
    <row r="706" spans="1:1" ht="15" hidden="1" customHeight="1">
      <c r="A706" s="50"/>
    </row>
    <row r="707" spans="1:1" ht="15" hidden="1" customHeight="1">
      <c r="A707" s="50"/>
    </row>
    <row r="708" spans="1:1" ht="15" hidden="1" customHeight="1">
      <c r="A708" s="50"/>
    </row>
    <row r="709" spans="1:1" ht="15" hidden="1" customHeight="1">
      <c r="A709" s="50"/>
    </row>
    <row r="710" spans="1:1" ht="15" hidden="1" customHeight="1">
      <c r="A710" s="50"/>
    </row>
    <row r="711" spans="1:1" ht="15" hidden="1" customHeight="1">
      <c r="A711" s="50"/>
    </row>
    <row r="712" spans="1:1" ht="15" hidden="1" customHeight="1">
      <c r="A712" s="50"/>
    </row>
    <row r="713" spans="1:1" ht="15" hidden="1" customHeight="1">
      <c r="A713" s="50"/>
    </row>
    <row r="714" spans="1:1" ht="15" hidden="1" customHeight="1">
      <c r="A714" s="50"/>
    </row>
    <row r="715" spans="1:1" ht="15" hidden="1" customHeight="1">
      <c r="A715" s="50"/>
    </row>
    <row r="716" spans="1:1" ht="15" hidden="1" customHeight="1">
      <c r="A716" s="50"/>
    </row>
    <row r="717" spans="1:1" ht="15" hidden="1" customHeight="1">
      <c r="A717" s="50"/>
    </row>
    <row r="718" spans="1:1" ht="15" hidden="1" customHeight="1">
      <c r="A718" s="50"/>
    </row>
    <row r="719" spans="1:1" ht="15" hidden="1" customHeight="1">
      <c r="A719" s="50"/>
    </row>
    <row r="720" spans="1:1" ht="15" hidden="1" customHeight="1">
      <c r="A720" s="50"/>
    </row>
    <row r="721" spans="1:1" ht="15" hidden="1" customHeight="1">
      <c r="A721" s="50"/>
    </row>
    <row r="722" spans="1:1" ht="15" hidden="1" customHeight="1">
      <c r="A722" s="50"/>
    </row>
    <row r="723" spans="1:1" ht="15" hidden="1" customHeight="1">
      <c r="A723" s="50"/>
    </row>
    <row r="724" spans="1:1" ht="15" hidden="1" customHeight="1">
      <c r="A724" s="50"/>
    </row>
    <row r="725" spans="1:1" ht="15" hidden="1" customHeight="1">
      <c r="A725" s="50"/>
    </row>
    <row r="726" spans="1:1" ht="15" hidden="1" customHeight="1">
      <c r="A726" s="50"/>
    </row>
    <row r="727" spans="1:1" ht="15" hidden="1" customHeight="1">
      <c r="A727" s="50"/>
    </row>
    <row r="728" spans="1:1" ht="15" hidden="1" customHeight="1">
      <c r="A728" s="50"/>
    </row>
    <row r="729" spans="1:1" ht="15" hidden="1" customHeight="1">
      <c r="A729" s="50"/>
    </row>
    <row r="730" spans="1:1" ht="15" hidden="1" customHeight="1">
      <c r="A730" s="50"/>
    </row>
    <row r="731" spans="1:1" ht="15" hidden="1" customHeight="1">
      <c r="A731" s="50"/>
    </row>
    <row r="732" spans="1:1" ht="15" hidden="1" customHeight="1">
      <c r="A732" s="50"/>
    </row>
    <row r="733" spans="1:1" ht="15" hidden="1" customHeight="1">
      <c r="A733" s="50"/>
    </row>
    <row r="734" spans="1:1" ht="15" hidden="1" customHeight="1">
      <c r="A734" s="50"/>
    </row>
    <row r="735" spans="1:1" ht="15" hidden="1" customHeight="1">
      <c r="A735" s="50"/>
    </row>
    <row r="736" spans="1:1" ht="15" hidden="1" customHeight="1">
      <c r="A736" s="50"/>
    </row>
    <row r="737" spans="1:1" ht="15" hidden="1" customHeight="1">
      <c r="A737" s="50"/>
    </row>
    <row r="738" spans="1:1" ht="15" hidden="1" customHeight="1">
      <c r="A738" s="50"/>
    </row>
    <row r="739" spans="1:1" ht="15" hidden="1" customHeight="1">
      <c r="A739" s="50"/>
    </row>
    <row r="740" spans="1:1" ht="15" hidden="1" customHeight="1">
      <c r="A740" s="50"/>
    </row>
    <row r="741" spans="1:1" ht="15" hidden="1" customHeight="1">
      <c r="A741" s="50"/>
    </row>
    <row r="742" spans="1:1" ht="15" hidden="1" customHeight="1">
      <c r="A742" s="50"/>
    </row>
    <row r="743" spans="1:1" ht="15" hidden="1" customHeight="1">
      <c r="A743" s="50"/>
    </row>
    <row r="744" spans="1:1" ht="15" hidden="1" customHeight="1">
      <c r="A744" s="50"/>
    </row>
    <row r="745" spans="1:1" ht="15" hidden="1" customHeight="1">
      <c r="A745" s="50"/>
    </row>
    <row r="746" spans="1:1" ht="15" hidden="1" customHeight="1">
      <c r="A746" s="50"/>
    </row>
    <row r="747" spans="1:1" ht="15" hidden="1" customHeight="1">
      <c r="A747" s="50"/>
    </row>
    <row r="748" spans="1:1" ht="15" hidden="1" customHeight="1">
      <c r="A748" s="50"/>
    </row>
    <row r="749" spans="1:1" ht="15" hidden="1" customHeight="1">
      <c r="A749" s="50"/>
    </row>
    <row r="750" spans="1:1" ht="15" hidden="1" customHeight="1">
      <c r="A750" s="50"/>
    </row>
    <row r="751" spans="1:1" ht="15" hidden="1" customHeight="1">
      <c r="A751" s="50"/>
    </row>
    <row r="752" spans="1:1" ht="15" hidden="1" customHeight="1">
      <c r="A752" s="50"/>
    </row>
    <row r="753" spans="1:1" ht="15" hidden="1" customHeight="1">
      <c r="A753" s="50"/>
    </row>
    <row r="754" spans="1:1" ht="15" hidden="1" customHeight="1">
      <c r="A754" s="50"/>
    </row>
    <row r="755" spans="1:1" ht="15" hidden="1" customHeight="1">
      <c r="A755" s="50"/>
    </row>
    <row r="756" spans="1:1" ht="15" hidden="1" customHeight="1">
      <c r="A756" s="50"/>
    </row>
    <row r="757" spans="1:1" ht="15" hidden="1" customHeight="1">
      <c r="A757" s="50"/>
    </row>
    <row r="758" spans="1:1" ht="15" hidden="1" customHeight="1">
      <c r="A758" s="50"/>
    </row>
    <row r="759" spans="1:1" ht="15" hidden="1" customHeight="1">
      <c r="A759" s="50"/>
    </row>
    <row r="760" spans="1:1" ht="15" hidden="1" customHeight="1">
      <c r="A760" s="50"/>
    </row>
    <row r="761" spans="1:1" ht="15" hidden="1" customHeight="1">
      <c r="A761" s="50"/>
    </row>
    <row r="762" spans="1:1" ht="15" hidden="1" customHeight="1">
      <c r="A762" s="50"/>
    </row>
    <row r="763" spans="1:1" ht="15" hidden="1" customHeight="1">
      <c r="A763" s="50"/>
    </row>
    <row r="764" spans="1:1" ht="15" hidden="1" customHeight="1">
      <c r="A764" s="50"/>
    </row>
    <row r="765" spans="1:1" ht="15" hidden="1" customHeight="1">
      <c r="A765" s="50"/>
    </row>
    <row r="766" spans="1:1" ht="15" hidden="1" customHeight="1">
      <c r="A766" s="50"/>
    </row>
    <row r="767" spans="1:1" ht="15" hidden="1" customHeight="1">
      <c r="A767" s="50"/>
    </row>
    <row r="768" spans="1:1" ht="15" hidden="1" customHeight="1">
      <c r="A768" s="50"/>
    </row>
    <row r="769" spans="1:1" ht="15" hidden="1" customHeight="1">
      <c r="A769" s="50"/>
    </row>
    <row r="770" spans="1:1" ht="15" hidden="1" customHeight="1">
      <c r="A770" s="50"/>
    </row>
    <row r="771" spans="1:1" ht="15" hidden="1" customHeight="1">
      <c r="A771" s="50"/>
    </row>
    <row r="772" spans="1:1" ht="15" hidden="1" customHeight="1">
      <c r="A772" s="50"/>
    </row>
    <row r="773" spans="1:1" ht="15" hidden="1" customHeight="1">
      <c r="A773" s="50"/>
    </row>
    <row r="774" spans="1:1" ht="15" hidden="1" customHeight="1">
      <c r="A774" s="50"/>
    </row>
    <row r="775" spans="1:1" ht="15" hidden="1" customHeight="1">
      <c r="A775" s="50"/>
    </row>
    <row r="776" spans="1:1" ht="15" hidden="1" customHeight="1">
      <c r="A776" s="50"/>
    </row>
    <row r="777" spans="1:1" ht="15" hidden="1" customHeight="1">
      <c r="A777" s="50"/>
    </row>
    <row r="778" spans="1:1" ht="15" hidden="1" customHeight="1">
      <c r="A778" s="50"/>
    </row>
    <row r="779" spans="1:1" ht="15" hidden="1" customHeight="1">
      <c r="A779" s="50"/>
    </row>
    <row r="780" spans="1:1" ht="15" hidden="1" customHeight="1">
      <c r="A780" s="50"/>
    </row>
    <row r="781" spans="1:1" ht="15" hidden="1" customHeight="1">
      <c r="A781" s="50"/>
    </row>
    <row r="782" spans="1:1" ht="15" hidden="1" customHeight="1">
      <c r="A782" s="50"/>
    </row>
    <row r="783" spans="1:1" ht="15" hidden="1" customHeight="1">
      <c r="A783" s="50"/>
    </row>
    <row r="784" spans="1:1" ht="15" hidden="1" customHeight="1">
      <c r="A784" s="50"/>
    </row>
    <row r="785" spans="1:1" ht="15" hidden="1" customHeight="1">
      <c r="A785" s="50"/>
    </row>
    <row r="786" spans="1:1" ht="15" hidden="1" customHeight="1">
      <c r="A786" s="50"/>
    </row>
    <row r="787" spans="1:1" ht="15" hidden="1" customHeight="1">
      <c r="A787" s="50"/>
    </row>
    <row r="788" spans="1:1" ht="15" hidden="1" customHeight="1">
      <c r="A788" s="50"/>
    </row>
    <row r="789" spans="1:1" ht="15" hidden="1" customHeight="1">
      <c r="A789" s="50"/>
    </row>
    <row r="790" spans="1:1" ht="15" hidden="1" customHeight="1">
      <c r="A790" s="50"/>
    </row>
    <row r="791" spans="1:1" ht="15" hidden="1" customHeight="1">
      <c r="A791" s="50"/>
    </row>
    <row r="792" spans="1:1" ht="15" hidden="1" customHeight="1">
      <c r="A792" s="50"/>
    </row>
    <row r="793" spans="1:1" ht="15" hidden="1" customHeight="1">
      <c r="A793" s="50"/>
    </row>
    <row r="794" spans="1:1" ht="15" hidden="1" customHeight="1">
      <c r="A794" s="50"/>
    </row>
    <row r="795" spans="1:1" ht="15" hidden="1" customHeight="1">
      <c r="A795" s="50"/>
    </row>
    <row r="796" spans="1:1" ht="15" hidden="1" customHeight="1">
      <c r="A796" s="50"/>
    </row>
    <row r="797" spans="1:1" ht="15" hidden="1" customHeight="1">
      <c r="A797" s="50"/>
    </row>
    <row r="798" spans="1:1" ht="15" hidden="1" customHeight="1">
      <c r="A798" s="50"/>
    </row>
    <row r="799" spans="1:1" ht="15" hidden="1" customHeight="1">
      <c r="A799" s="50"/>
    </row>
    <row r="800" spans="1:1" ht="15" hidden="1" customHeight="1">
      <c r="A800" s="50"/>
    </row>
    <row r="801" spans="1:1" ht="15" hidden="1" customHeight="1">
      <c r="A801" s="50"/>
    </row>
    <row r="802" spans="1:1" ht="15" hidden="1" customHeight="1">
      <c r="A802" s="50"/>
    </row>
    <row r="803" spans="1:1" ht="15" hidden="1" customHeight="1">
      <c r="A803" s="50"/>
    </row>
    <row r="804" spans="1:1" ht="15" hidden="1" customHeight="1">
      <c r="A804" s="50"/>
    </row>
    <row r="805" spans="1:1" ht="15" hidden="1" customHeight="1">
      <c r="A805" s="50"/>
    </row>
    <row r="806" spans="1:1" ht="15" hidden="1" customHeight="1">
      <c r="A806" s="50"/>
    </row>
    <row r="807" spans="1:1" ht="15" hidden="1" customHeight="1">
      <c r="A807" s="50"/>
    </row>
    <row r="808" spans="1:1" ht="15" hidden="1" customHeight="1">
      <c r="A808" s="50"/>
    </row>
    <row r="809" spans="1:1" ht="15" hidden="1" customHeight="1">
      <c r="A809" s="50"/>
    </row>
    <row r="810" spans="1:1" ht="15" hidden="1" customHeight="1">
      <c r="A810" s="50"/>
    </row>
    <row r="811" spans="1:1" ht="15" hidden="1" customHeight="1">
      <c r="A811" s="50"/>
    </row>
    <row r="812" spans="1:1" ht="15" hidden="1" customHeight="1">
      <c r="A812" s="50"/>
    </row>
    <row r="813" spans="1:1" ht="15" hidden="1" customHeight="1">
      <c r="A813" s="50"/>
    </row>
    <row r="814" spans="1:1" ht="15" hidden="1" customHeight="1">
      <c r="A814" s="50"/>
    </row>
    <row r="815" spans="1:1" ht="15" hidden="1" customHeight="1">
      <c r="A815" s="50"/>
    </row>
    <row r="816" spans="1:1" ht="15" hidden="1" customHeight="1">
      <c r="A816" s="50"/>
    </row>
    <row r="817" spans="1:1" ht="15" hidden="1" customHeight="1">
      <c r="A817" s="50"/>
    </row>
    <row r="818" spans="1:1" ht="15" hidden="1" customHeight="1">
      <c r="A818" s="50"/>
    </row>
    <row r="819" spans="1:1" ht="15" hidden="1" customHeight="1">
      <c r="A819" s="50"/>
    </row>
    <row r="820" spans="1:1" ht="15" hidden="1" customHeight="1">
      <c r="A820" s="50"/>
    </row>
    <row r="821" spans="1:1" ht="15" hidden="1" customHeight="1">
      <c r="A821" s="50"/>
    </row>
    <row r="822" spans="1:1" ht="15" hidden="1" customHeight="1">
      <c r="A822" s="50"/>
    </row>
    <row r="823" spans="1:1" ht="15" hidden="1" customHeight="1">
      <c r="A823" s="50"/>
    </row>
    <row r="824" spans="1:1" ht="15" hidden="1" customHeight="1">
      <c r="A824" s="50"/>
    </row>
    <row r="825" spans="1:1" ht="15" hidden="1" customHeight="1">
      <c r="A825" s="50"/>
    </row>
    <row r="826" spans="1:1" ht="15" hidden="1" customHeight="1">
      <c r="A826" s="50"/>
    </row>
    <row r="827" spans="1:1" ht="15" hidden="1" customHeight="1">
      <c r="A827" s="50"/>
    </row>
    <row r="828" spans="1:1" ht="15" hidden="1" customHeight="1">
      <c r="A828" s="50"/>
    </row>
    <row r="829" spans="1:1" ht="15" hidden="1" customHeight="1">
      <c r="A829" s="50"/>
    </row>
    <row r="830" spans="1:1" ht="15" hidden="1" customHeight="1">
      <c r="A830" s="50"/>
    </row>
    <row r="831" spans="1:1" ht="15" hidden="1" customHeight="1">
      <c r="A831" s="50"/>
    </row>
    <row r="832" spans="1:1" ht="15" hidden="1" customHeight="1">
      <c r="A832" s="50"/>
    </row>
    <row r="833" spans="1:1" ht="15" hidden="1" customHeight="1">
      <c r="A833" s="50"/>
    </row>
    <row r="834" spans="1:1" ht="15" hidden="1" customHeight="1">
      <c r="A834" s="50"/>
    </row>
    <row r="835" spans="1:1" ht="15" hidden="1" customHeight="1">
      <c r="A835" s="50"/>
    </row>
    <row r="836" spans="1:1" ht="15" hidden="1" customHeight="1">
      <c r="A836" s="50"/>
    </row>
    <row r="837" spans="1:1" ht="15" hidden="1" customHeight="1">
      <c r="A837" s="50"/>
    </row>
    <row r="838" spans="1:1" ht="15" hidden="1" customHeight="1">
      <c r="A838" s="50"/>
    </row>
    <row r="839" spans="1:1" ht="15" hidden="1" customHeight="1">
      <c r="A839" s="50"/>
    </row>
    <row r="840" spans="1:1" ht="15" hidden="1" customHeight="1">
      <c r="A840" s="50"/>
    </row>
    <row r="841" spans="1:1" ht="15" hidden="1" customHeight="1">
      <c r="A841" s="50"/>
    </row>
    <row r="842" spans="1:1" ht="15" hidden="1" customHeight="1">
      <c r="A842" s="50"/>
    </row>
    <row r="843" spans="1:1" ht="15" hidden="1" customHeight="1">
      <c r="A843" s="50"/>
    </row>
    <row r="844" spans="1:1" ht="15" hidden="1" customHeight="1">
      <c r="A844" s="50"/>
    </row>
    <row r="845" spans="1:1" ht="15" hidden="1" customHeight="1">
      <c r="A845" s="50"/>
    </row>
    <row r="846" spans="1:1" ht="15" hidden="1" customHeight="1">
      <c r="A846" s="50"/>
    </row>
    <row r="847" spans="1:1" ht="15" hidden="1" customHeight="1">
      <c r="A847" s="50"/>
    </row>
    <row r="848" spans="1:1" ht="15" hidden="1" customHeight="1">
      <c r="A848" s="50"/>
    </row>
    <row r="849" spans="1:1" ht="15" hidden="1" customHeight="1">
      <c r="A849" s="50"/>
    </row>
    <row r="850" spans="1:1" ht="15" hidden="1" customHeight="1">
      <c r="A850" s="50"/>
    </row>
    <row r="851" spans="1:1" ht="15" hidden="1" customHeight="1">
      <c r="A851" s="50"/>
    </row>
    <row r="852" spans="1:1" ht="15" hidden="1" customHeight="1">
      <c r="A852" s="50"/>
    </row>
    <row r="853" spans="1:1" ht="15" hidden="1" customHeight="1">
      <c r="A853" s="50"/>
    </row>
    <row r="854" spans="1:1" ht="15" hidden="1" customHeight="1">
      <c r="A854" s="50"/>
    </row>
    <row r="855" spans="1:1" ht="15" hidden="1" customHeight="1">
      <c r="A855" s="50"/>
    </row>
    <row r="856" spans="1:1" ht="15" hidden="1" customHeight="1">
      <c r="A856" s="50"/>
    </row>
    <row r="857" spans="1:1" ht="15" hidden="1" customHeight="1">
      <c r="A857" s="50"/>
    </row>
    <row r="858" spans="1:1" ht="15" hidden="1" customHeight="1">
      <c r="A858" s="50"/>
    </row>
    <row r="859" spans="1:1" ht="15" hidden="1" customHeight="1">
      <c r="A859" s="50"/>
    </row>
    <row r="860" spans="1:1" ht="15" hidden="1" customHeight="1">
      <c r="A860" s="50"/>
    </row>
    <row r="861" spans="1:1" ht="15" hidden="1" customHeight="1">
      <c r="A861" s="50"/>
    </row>
    <row r="862" spans="1:1" ht="15" hidden="1" customHeight="1">
      <c r="A862" s="50"/>
    </row>
    <row r="863" spans="1:1" ht="15" hidden="1" customHeight="1">
      <c r="A863" s="50"/>
    </row>
    <row r="864" spans="1:1" ht="15" hidden="1" customHeight="1">
      <c r="A864" s="50"/>
    </row>
    <row r="865" spans="1:1" ht="15" hidden="1" customHeight="1">
      <c r="A865" s="50"/>
    </row>
    <row r="866" spans="1:1" ht="15" hidden="1" customHeight="1">
      <c r="A866" s="50"/>
    </row>
    <row r="867" spans="1:1" ht="15" hidden="1" customHeight="1">
      <c r="A867" s="50"/>
    </row>
    <row r="868" spans="1:1" ht="15" hidden="1" customHeight="1">
      <c r="A868" s="50"/>
    </row>
    <row r="869" spans="1:1" ht="15" hidden="1" customHeight="1">
      <c r="A869" s="50"/>
    </row>
    <row r="870" spans="1:1" ht="15" hidden="1" customHeight="1">
      <c r="A870" s="50"/>
    </row>
    <row r="871" spans="1:1" ht="15" hidden="1" customHeight="1">
      <c r="A871" s="50"/>
    </row>
    <row r="872" spans="1:1" ht="15" hidden="1" customHeight="1">
      <c r="A872" s="50"/>
    </row>
    <row r="873" spans="1:1" ht="15" hidden="1" customHeight="1">
      <c r="A873" s="50"/>
    </row>
    <row r="874" spans="1:1" ht="15" hidden="1" customHeight="1">
      <c r="A874" s="50"/>
    </row>
    <row r="875" spans="1:1" ht="15" hidden="1" customHeight="1">
      <c r="A875" s="50"/>
    </row>
    <row r="876" spans="1:1" ht="15" hidden="1" customHeight="1">
      <c r="A876" s="50"/>
    </row>
    <row r="877" spans="1:1" ht="15" hidden="1" customHeight="1">
      <c r="A877" s="50"/>
    </row>
    <row r="878" spans="1:1" ht="15" hidden="1" customHeight="1">
      <c r="A878" s="50"/>
    </row>
    <row r="879" spans="1:1" ht="15" hidden="1" customHeight="1">
      <c r="A879" s="50"/>
    </row>
    <row r="880" spans="1:1" ht="15" hidden="1" customHeight="1">
      <c r="A880" s="50"/>
    </row>
    <row r="881" spans="1:1" ht="15" hidden="1" customHeight="1">
      <c r="A881" s="50"/>
    </row>
    <row r="882" spans="1:1" ht="15" hidden="1" customHeight="1">
      <c r="A882" s="50"/>
    </row>
    <row r="883" spans="1:1" ht="15" hidden="1" customHeight="1">
      <c r="A883" s="50"/>
    </row>
    <row r="884" spans="1:1" ht="15" hidden="1" customHeight="1">
      <c r="A884" s="50"/>
    </row>
    <row r="885" spans="1:1" ht="15" hidden="1" customHeight="1">
      <c r="A885" s="50"/>
    </row>
    <row r="886" spans="1:1" ht="15" hidden="1" customHeight="1">
      <c r="A886" s="50"/>
    </row>
    <row r="887" spans="1:1" ht="15" hidden="1" customHeight="1">
      <c r="A887" s="50"/>
    </row>
    <row r="888" spans="1:1" ht="15" hidden="1" customHeight="1">
      <c r="A888" s="50"/>
    </row>
    <row r="889" spans="1:1" ht="15" hidden="1" customHeight="1">
      <c r="A889" s="50"/>
    </row>
    <row r="890" spans="1:1" ht="15" hidden="1" customHeight="1">
      <c r="A890" s="50"/>
    </row>
    <row r="891" spans="1:1" ht="15" hidden="1" customHeight="1">
      <c r="A891" s="50"/>
    </row>
    <row r="892" spans="1:1" ht="15" hidden="1" customHeight="1">
      <c r="A892" s="50"/>
    </row>
    <row r="893" spans="1:1" ht="15" hidden="1" customHeight="1">
      <c r="A893" s="50"/>
    </row>
    <row r="894" spans="1:1" ht="15" hidden="1" customHeight="1">
      <c r="A894" s="50"/>
    </row>
    <row r="895" spans="1:1" ht="15" hidden="1" customHeight="1">
      <c r="A895" s="50"/>
    </row>
    <row r="896" spans="1:1" ht="15" hidden="1" customHeight="1">
      <c r="A896" s="50"/>
    </row>
    <row r="897" spans="1:1" ht="15" hidden="1" customHeight="1">
      <c r="A897" s="50"/>
    </row>
    <row r="898" spans="1:1" ht="15" hidden="1" customHeight="1">
      <c r="A898" s="50"/>
    </row>
    <row r="899" spans="1:1" ht="15" hidden="1" customHeight="1">
      <c r="A899" s="50"/>
    </row>
    <row r="900" spans="1:1" ht="15" hidden="1" customHeight="1">
      <c r="A900" s="50"/>
    </row>
    <row r="901" spans="1:1" ht="15" hidden="1" customHeight="1">
      <c r="A901" s="50"/>
    </row>
    <row r="902" spans="1:1" ht="15" hidden="1" customHeight="1">
      <c r="A902" s="50"/>
    </row>
    <row r="903" spans="1:1" ht="15" hidden="1" customHeight="1">
      <c r="A903" s="50"/>
    </row>
    <row r="904" spans="1:1" ht="15" hidden="1" customHeight="1">
      <c r="A904" s="50"/>
    </row>
    <row r="905" spans="1:1" ht="15" hidden="1" customHeight="1">
      <c r="A905" s="50"/>
    </row>
    <row r="906" spans="1:1" ht="15" hidden="1" customHeight="1">
      <c r="A906" s="50"/>
    </row>
    <row r="907" spans="1:1" ht="15" hidden="1" customHeight="1">
      <c r="A907" s="50"/>
    </row>
    <row r="908" spans="1:1" ht="15" hidden="1" customHeight="1">
      <c r="A908" s="50"/>
    </row>
    <row r="909" spans="1:1" ht="15" hidden="1" customHeight="1">
      <c r="A909" s="50"/>
    </row>
    <row r="910" spans="1:1" ht="15" hidden="1" customHeight="1">
      <c r="A910" s="50"/>
    </row>
    <row r="911" spans="1:1" ht="15" hidden="1" customHeight="1">
      <c r="A911" s="50"/>
    </row>
    <row r="912" spans="1:1" ht="15" hidden="1" customHeight="1">
      <c r="A912" s="50"/>
    </row>
    <row r="913" spans="1:1" ht="15" hidden="1" customHeight="1">
      <c r="A913" s="50"/>
    </row>
    <row r="914" spans="1:1" ht="15" hidden="1" customHeight="1">
      <c r="A914" s="50"/>
    </row>
    <row r="915" spans="1:1" ht="15" hidden="1" customHeight="1">
      <c r="A915" s="50"/>
    </row>
    <row r="916" spans="1:1" ht="15" hidden="1" customHeight="1">
      <c r="A916" s="50"/>
    </row>
    <row r="917" spans="1:1" ht="15" hidden="1" customHeight="1">
      <c r="A917" s="50"/>
    </row>
    <row r="918" spans="1:1" ht="15" hidden="1" customHeight="1">
      <c r="A918" s="50"/>
    </row>
    <row r="919" spans="1:1" ht="15" hidden="1" customHeight="1">
      <c r="A919" s="50"/>
    </row>
    <row r="920" spans="1:1" ht="15" hidden="1" customHeight="1">
      <c r="A920" s="50"/>
    </row>
    <row r="921" spans="1:1" ht="15" hidden="1" customHeight="1">
      <c r="A921" s="50"/>
    </row>
    <row r="922" spans="1:1" ht="15" hidden="1" customHeight="1">
      <c r="A922" s="50"/>
    </row>
    <row r="923" spans="1:1" ht="15" hidden="1" customHeight="1">
      <c r="A923" s="50"/>
    </row>
    <row r="924" spans="1:1" ht="15" hidden="1" customHeight="1">
      <c r="A924" s="50"/>
    </row>
    <row r="925" spans="1:1" ht="15" hidden="1" customHeight="1">
      <c r="A925" s="50"/>
    </row>
    <row r="926" spans="1:1" ht="15" hidden="1" customHeight="1">
      <c r="A926" s="50"/>
    </row>
    <row r="927" spans="1:1" ht="15" hidden="1" customHeight="1">
      <c r="A927" s="50"/>
    </row>
    <row r="928" spans="1:1" ht="15" hidden="1" customHeight="1">
      <c r="A928" s="50"/>
    </row>
    <row r="929" spans="1:1" ht="15" hidden="1" customHeight="1">
      <c r="A929" s="50"/>
    </row>
    <row r="930" spans="1:1" ht="15" hidden="1" customHeight="1">
      <c r="A930" s="50"/>
    </row>
    <row r="931" spans="1:1" ht="15" hidden="1" customHeight="1">
      <c r="A931" s="50"/>
    </row>
    <row r="932" spans="1:1" ht="15" hidden="1" customHeight="1">
      <c r="A932" s="50"/>
    </row>
    <row r="933" spans="1:1" ht="15" hidden="1" customHeight="1">
      <c r="A933" s="50"/>
    </row>
    <row r="934" spans="1:1" ht="15" hidden="1" customHeight="1">
      <c r="A934" s="50"/>
    </row>
    <row r="935" spans="1:1" ht="15" hidden="1" customHeight="1">
      <c r="A935" s="50"/>
    </row>
    <row r="936" spans="1:1" ht="15" hidden="1" customHeight="1">
      <c r="A936" s="50"/>
    </row>
    <row r="937" spans="1:1" ht="15" hidden="1" customHeight="1">
      <c r="A937" s="50"/>
    </row>
    <row r="938" spans="1:1" ht="15" hidden="1" customHeight="1">
      <c r="A938" s="50"/>
    </row>
    <row r="939" spans="1:1" ht="15" hidden="1" customHeight="1">
      <c r="A939" s="50"/>
    </row>
    <row r="940" spans="1:1" ht="15" hidden="1" customHeight="1">
      <c r="A940" s="50"/>
    </row>
    <row r="941" spans="1:1" ht="15" hidden="1" customHeight="1">
      <c r="A941" s="50"/>
    </row>
    <row r="942" spans="1:1" ht="15" hidden="1" customHeight="1">
      <c r="A942" s="50"/>
    </row>
    <row r="943" spans="1:1" ht="15" hidden="1" customHeight="1">
      <c r="A943" s="50"/>
    </row>
    <row r="944" spans="1:1" ht="15" hidden="1" customHeight="1">
      <c r="A944" s="50"/>
    </row>
    <row r="945" spans="1:1" ht="15" hidden="1" customHeight="1">
      <c r="A945" s="50"/>
    </row>
    <row r="946" spans="1:1" ht="15" hidden="1" customHeight="1">
      <c r="A946" s="50"/>
    </row>
    <row r="947" spans="1:1" ht="15" hidden="1" customHeight="1">
      <c r="A947" s="50"/>
    </row>
    <row r="948" spans="1:1" ht="15" hidden="1" customHeight="1">
      <c r="A948" s="50"/>
    </row>
    <row r="949" spans="1:1" ht="15" hidden="1" customHeight="1">
      <c r="A949" s="50"/>
    </row>
    <row r="950" spans="1:1" ht="15" hidden="1" customHeight="1">
      <c r="A950" s="50"/>
    </row>
    <row r="951" spans="1:1" ht="15" hidden="1" customHeight="1">
      <c r="A951" s="50"/>
    </row>
    <row r="952" spans="1:1" ht="15" hidden="1" customHeight="1">
      <c r="A952" s="50"/>
    </row>
    <row r="953" spans="1:1" ht="15" hidden="1" customHeight="1">
      <c r="A953" s="50"/>
    </row>
    <row r="954" spans="1:1" ht="15" hidden="1" customHeight="1">
      <c r="A954" s="50"/>
    </row>
    <row r="955" spans="1:1" ht="15" hidden="1" customHeight="1">
      <c r="A955" s="50"/>
    </row>
    <row r="956" spans="1:1" ht="15" hidden="1" customHeight="1">
      <c r="A956" s="50"/>
    </row>
    <row r="957" spans="1:1" ht="15" hidden="1" customHeight="1">
      <c r="A957" s="50"/>
    </row>
    <row r="958" spans="1:1" ht="15" hidden="1" customHeight="1">
      <c r="A958" s="50"/>
    </row>
    <row r="959" spans="1:1" ht="15" hidden="1" customHeight="1">
      <c r="A959" s="50"/>
    </row>
    <row r="960" spans="1:1" ht="15" hidden="1" customHeight="1">
      <c r="A960" s="50"/>
    </row>
    <row r="961" spans="1:1" ht="15" hidden="1" customHeight="1">
      <c r="A961" s="50"/>
    </row>
    <row r="962" spans="1:1" ht="15" hidden="1" customHeight="1">
      <c r="A962" s="50"/>
    </row>
    <row r="963" spans="1:1" ht="15" hidden="1" customHeight="1">
      <c r="A963" s="50"/>
    </row>
    <row r="964" spans="1:1" ht="15" hidden="1" customHeight="1">
      <c r="A964" s="50"/>
    </row>
    <row r="965" spans="1:1" ht="15" hidden="1" customHeight="1">
      <c r="A965" s="50"/>
    </row>
    <row r="966" spans="1:1" ht="15" hidden="1" customHeight="1">
      <c r="A966" s="50"/>
    </row>
    <row r="967" spans="1:1" ht="15" hidden="1" customHeight="1">
      <c r="A967" s="50"/>
    </row>
    <row r="968" spans="1:1" ht="15" hidden="1" customHeight="1">
      <c r="A968" s="50"/>
    </row>
    <row r="969" spans="1:1" ht="15" hidden="1" customHeight="1">
      <c r="A969" s="50"/>
    </row>
    <row r="970" spans="1:1" ht="15" hidden="1" customHeight="1">
      <c r="A970" s="50"/>
    </row>
    <row r="971" spans="1:1" ht="15" hidden="1" customHeight="1">
      <c r="A971" s="50"/>
    </row>
    <row r="972" spans="1:1" ht="15" hidden="1" customHeight="1">
      <c r="A972" s="50"/>
    </row>
    <row r="973" spans="1:1" ht="15" hidden="1" customHeight="1">
      <c r="A973" s="50"/>
    </row>
    <row r="974" spans="1:1" ht="15" hidden="1" customHeight="1">
      <c r="A974" s="50"/>
    </row>
    <row r="975" spans="1:1" ht="15" hidden="1" customHeight="1">
      <c r="A975" s="50"/>
    </row>
    <row r="976" spans="1:1" ht="15" hidden="1" customHeight="1">
      <c r="A976" s="50"/>
    </row>
    <row r="977" spans="1:1" ht="15" hidden="1" customHeight="1">
      <c r="A977" s="50"/>
    </row>
    <row r="978" spans="1:1" ht="15" hidden="1" customHeight="1">
      <c r="A978" s="50"/>
    </row>
    <row r="979" spans="1:1" ht="15" hidden="1" customHeight="1">
      <c r="A979" s="50"/>
    </row>
    <row r="980" spans="1:1" ht="15" hidden="1" customHeight="1">
      <c r="A980" s="50"/>
    </row>
    <row r="981" spans="1:1" ht="15" hidden="1" customHeight="1">
      <c r="A981" s="50"/>
    </row>
    <row r="982" spans="1:1" ht="15" hidden="1" customHeight="1">
      <c r="A982" s="50"/>
    </row>
    <row r="983" spans="1:1" ht="15" hidden="1" customHeight="1">
      <c r="A983" s="50"/>
    </row>
    <row r="984" spans="1:1" ht="15" hidden="1" customHeight="1">
      <c r="A984" s="50"/>
    </row>
    <row r="985" spans="1:1" ht="15" hidden="1" customHeight="1">
      <c r="A985" s="50"/>
    </row>
    <row r="986" spans="1:1" ht="15" hidden="1" customHeight="1">
      <c r="A986" s="50"/>
    </row>
    <row r="987" spans="1:1" ht="15" hidden="1" customHeight="1">
      <c r="A987" s="50"/>
    </row>
    <row r="988" spans="1:1" ht="15" hidden="1" customHeight="1">
      <c r="A988" s="50"/>
    </row>
    <row r="989" spans="1:1" ht="15" hidden="1" customHeight="1">
      <c r="A989" s="50"/>
    </row>
    <row r="990" spans="1:1" ht="15" hidden="1" customHeight="1">
      <c r="A990" s="50"/>
    </row>
    <row r="991" spans="1:1" ht="15" hidden="1" customHeight="1">
      <c r="A991" s="50"/>
    </row>
    <row r="992" spans="1:1" ht="15" hidden="1" customHeight="1">
      <c r="A992" s="50"/>
    </row>
    <row r="993" spans="1:1" ht="15" hidden="1" customHeight="1">
      <c r="A993" s="50"/>
    </row>
    <row r="994" spans="1:1" ht="15" hidden="1" customHeight="1">
      <c r="A994" s="50"/>
    </row>
  </sheetData>
  <sheetProtection algorithmName="SHA-512" hashValue="dMmsIvRYvwRul467TU3r5uuGWR7LQpuwX5OuETsvpzKXQiGazlxIiSUQ7r2WnYgd+v18eU4wPFoczxNNGOlTzw==" saltValue="o9Xp9stF/qvzoCm0tTWR2w==" spinCount="100000" sheet="1" objects="1" scenarios="1"/>
  <protectedRanges>
    <protectedRange sqref="K10:K12" name="Intervalo21"/>
    <protectedRange sqref="C10:H12" name="Intervalo20"/>
    <protectedRange sqref="K77:K79" name="Intervalo19"/>
    <protectedRange sqref="C77:H79" name="Intervalo18"/>
    <protectedRange sqref="K73:K75" name="Intervalo17"/>
    <protectedRange sqref="C73:H75" name="Intervalo16"/>
    <protectedRange sqref="K69:K71" name="Intervalo15"/>
    <protectedRange sqref="C69:H71" name="Intervalo14"/>
    <protectedRange sqref="K51:K67" name="Intervalo13"/>
    <protectedRange sqref="C51:H67" name="Intervalo12"/>
    <protectedRange sqref="K48:K49" name="Intervalo11"/>
    <protectedRange sqref="C48:H49" name="Intervalo10"/>
    <protectedRange sqref="K39:K46" name="Intervalo9"/>
    <protectedRange sqref="C39:H46" name="Intervalo8"/>
    <protectedRange sqref="K30:K37" name="Intervalo7"/>
    <protectedRange sqref="C30:H37" name="Intervalo6"/>
    <protectedRange sqref="K20:K28" name="Intervalo5"/>
    <protectedRange sqref="C20:H28" name="Intervalo4"/>
    <protectedRange sqref="K12:K18" name="Intervalo3"/>
    <protectedRange sqref="C12:H18" name="Intervalo2"/>
    <protectedRange sqref="B4" name="Intervalo1"/>
  </protectedRanges>
  <mergeCells count="29">
    <mergeCell ref="A80:I80"/>
    <mergeCell ref="C60:H60"/>
    <mergeCell ref="C66:H66"/>
    <mergeCell ref="A68:K68"/>
    <mergeCell ref="D69:H69"/>
    <mergeCell ref="D70:H70"/>
    <mergeCell ref="C56:H56"/>
    <mergeCell ref="C59:H59"/>
    <mergeCell ref="C71:H71"/>
    <mergeCell ref="A72:K72"/>
    <mergeCell ref="A76:K76"/>
    <mergeCell ref="A38:K38"/>
    <mergeCell ref="A47:K47"/>
    <mergeCell ref="A50:K50"/>
    <mergeCell ref="C52:H52"/>
    <mergeCell ref="C55:H55"/>
    <mergeCell ref="A7:K7"/>
    <mergeCell ref="A8:I8"/>
    <mergeCell ref="B9:J9"/>
    <mergeCell ref="A19:K19"/>
    <mergeCell ref="A29:K29"/>
    <mergeCell ref="B1:G3"/>
    <mergeCell ref="B4:I4"/>
    <mergeCell ref="J4:K4"/>
    <mergeCell ref="A5:A6"/>
    <mergeCell ref="B5:B6"/>
    <mergeCell ref="J5:J6"/>
    <mergeCell ref="K5:K6"/>
    <mergeCell ref="D5:I5"/>
  </mergeCells>
  <conditionalFormatting sqref="B9:J9">
    <cfRule type="notContainsBlanks" dxfId="0" priority="1">
      <formula>LEN(TRIM(B9))&gt;0</formula>
    </cfRule>
  </conditionalFormatting>
  <pageMargins left="0.51180555555555496" right="0.51180555555555496" top="0.78749999999999998" bottom="0.78749999999999998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Pontuação!$G$10:$G$15</xm:f>
          </x14:formula1>
          <xm:sqref>C30:H37 C48:H49</xm:sqref>
        </x14:dataValidation>
        <x14:dataValidation type="list" allowBlank="1" showErrorMessage="1">
          <x14:formula1>
            <xm:f>Pontuação!$I$10:$I$11</xm:f>
          </x14:formula1>
          <xm:sqref>C71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6" width="8.85546875" customWidth="1"/>
  </cols>
  <sheetData>
    <row r="1" spans="1:26" ht="13.5" customHeight="1">
      <c r="A1" s="51"/>
      <c r="B1" s="51" t="s">
        <v>86</v>
      </c>
      <c r="C1" s="51" t="s">
        <v>87</v>
      </c>
      <c r="D1" s="51" t="s">
        <v>88</v>
      </c>
      <c r="E1" s="51"/>
      <c r="F1" s="51"/>
      <c r="G1" s="51" t="s">
        <v>89</v>
      </c>
      <c r="H1" s="51"/>
      <c r="I1" s="51"/>
      <c r="J1" s="51"/>
      <c r="K1" s="51"/>
      <c r="L1" s="51"/>
      <c r="M1" s="51"/>
      <c r="N1" s="51"/>
      <c r="O1" s="51"/>
      <c r="P1" s="51" t="s">
        <v>90</v>
      </c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3.5" customHeight="1">
      <c r="A2" s="51"/>
      <c r="B2" s="51">
        <v>1</v>
      </c>
      <c r="C2" s="51">
        <v>11</v>
      </c>
      <c r="D2" s="51">
        <v>21</v>
      </c>
      <c r="E2" s="51"/>
      <c r="F2" s="51"/>
      <c r="G2" s="51">
        <v>0</v>
      </c>
      <c r="H2" s="51" t="s">
        <v>91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3.5" customHeight="1">
      <c r="A3" s="51"/>
      <c r="B3" s="51">
        <v>2</v>
      </c>
      <c r="C3" s="51">
        <v>12</v>
      </c>
      <c r="D3" s="51">
        <v>22</v>
      </c>
      <c r="E3" s="51"/>
      <c r="F3" s="51"/>
      <c r="G3" s="51">
        <v>1</v>
      </c>
      <c r="H3" s="51" t="s">
        <v>92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3.5" customHeight="1">
      <c r="A4" s="51"/>
      <c r="B4" s="51">
        <v>3</v>
      </c>
      <c r="C4" s="51">
        <v>13</v>
      </c>
      <c r="D4" s="51">
        <v>23</v>
      </c>
      <c r="E4" s="51"/>
      <c r="F4" s="51"/>
      <c r="G4" s="51">
        <v>2</v>
      </c>
      <c r="H4" s="51" t="s">
        <v>93</v>
      </c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3.5" customHeight="1">
      <c r="A5" s="51"/>
      <c r="B5" s="51">
        <v>4</v>
      </c>
      <c r="C5" s="51">
        <v>14</v>
      </c>
      <c r="D5" s="51">
        <v>24</v>
      </c>
      <c r="E5" s="51"/>
      <c r="F5" s="51"/>
      <c r="G5" s="51">
        <v>3</v>
      </c>
      <c r="H5" s="51" t="s">
        <v>94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13.5" customHeight="1">
      <c r="A6" s="51"/>
      <c r="B6" s="51">
        <v>5</v>
      </c>
      <c r="C6" s="51">
        <v>15</v>
      </c>
      <c r="D6" s="51">
        <v>25</v>
      </c>
      <c r="E6" s="51"/>
      <c r="F6" s="51"/>
      <c r="G6" s="51">
        <v>4</v>
      </c>
      <c r="H6" s="51" t="s">
        <v>95</v>
      </c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13.5" customHeight="1">
      <c r="A7" s="51"/>
      <c r="B7" s="51">
        <v>6</v>
      </c>
      <c r="C7" s="51">
        <v>16</v>
      </c>
      <c r="D7" s="51">
        <v>26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13.5" customHeight="1">
      <c r="A8" s="51"/>
      <c r="B8" s="51">
        <v>7</v>
      </c>
      <c r="C8" s="51">
        <v>17</v>
      </c>
      <c r="D8" s="51">
        <v>27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3.5" customHeight="1">
      <c r="A9" s="51"/>
      <c r="B9" s="51">
        <v>8</v>
      </c>
      <c r="C9" s="51">
        <v>18</v>
      </c>
      <c r="D9" s="51">
        <v>28</v>
      </c>
      <c r="E9" s="51"/>
      <c r="F9" s="51"/>
      <c r="G9" s="51" t="s">
        <v>96</v>
      </c>
      <c r="H9" s="51" t="s">
        <v>97</v>
      </c>
      <c r="I9" s="51" t="s">
        <v>98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3.5" customHeight="1">
      <c r="A10" s="51"/>
      <c r="B10" s="51">
        <v>9</v>
      </c>
      <c r="C10" s="51">
        <v>19</v>
      </c>
      <c r="D10" s="51">
        <v>29</v>
      </c>
      <c r="E10" s="51"/>
      <c r="F10" s="51"/>
      <c r="G10" s="51">
        <v>0</v>
      </c>
      <c r="H10" s="51"/>
      <c r="I10" s="51" t="s">
        <v>99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3.5" customHeight="1">
      <c r="A11" s="51"/>
      <c r="B11" s="51">
        <v>10</v>
      </c>
      <c r="C11" s="51">
        <v>20</v>
      </c>
      <c r="D11" s="51">
        <v>30</v>
      </c>
      <c r="E11" s="51"/>
      <c r="F11" s="51"/>
      <c r="G11" s="51">
        <v>1</v>
      </c>
      <c r="H11" s="51"/>
      <c r="I11" s="51" t="s">
        <v>76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3.5" customHeight="1">
      <c r="A12" s="51"/>
      <c r="B12" s="51"/>
      <c r="C12" s="51"/>
      <c r="D12" s="51"/>
      <c r="E12" s="51"/>
      <c r="F12" s="51"/>
      <c r="G12" s="51">
        <v>2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3.5" customHeight="1">
      <c r="A13" s="51"/>
      <c r="B13" s="51"/>
      <c r="C13" s="51"/>
      <c r="D13" s="51"/>
      <c r="E13" s="51"/>
      <c r="F13" s="51"/>
      <c r="G13" s="51">
        <v>3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3.5" customHeight="1">
      <c r="A14" s="51"/>
      <c r="B14" s="51"/>
      <c r="C14" s="51"/>
      <c r="D14" s="51"/>
      <c r="E14" s="51"/>
      <c r="F14" s="51"/>
      <c r="G14" s="51">
        <v>4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3.5" customHeight="1">
      <c r="A15" s="51"/>
      <c r="B15" s="51"/>
      <c r="C15" s="51"/>
      <c r="D15" s="51"/>
      <c r="E15" s="51"/>
      <c r="F15" s="51"/>
      <c r="G15" s="51">
        <v>5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3.5" customHeight="1">
      <c r="A16" s="51"/>
      <c r="B16" s="51"/>
      <c r="C16" s="51"/>
      <c r="D16" s="51"/>
      <c r="E16" s="51"/>
      <c r="F16" s="51"/>
      <c r="G16" s="51">
        <v>6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3.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3.5" customHeight="1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3.5" customHeight="1">
      <c r="A19" s="51" t="s">
        <v>100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3.5" customHeight="1">
      <c r="A20" s="48" t="s">
        <v>101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.75" customHeight="1">
      <c r="A21" s="48" t="s">
        <v>102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>
      <c r="A22" s="48" t="s">
        <v>103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>
      <c r="A23" s="48" t="s">
        <v>104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>
      <c r="A24" s="48" t="s">
        <v>105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>
      <c r="A25" s="48" t="s">
        <v>106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>
      <c r="A26" s="48" t="s">
        <v>107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>
      <c r="A27" s="48" t="s">
        <v>108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>
      <c r="A28" s="48" t="s">
        <v>109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>
      <c r="A29" s="48" t="s">
        <v>110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>
      <c r="A30" s="48" t="s">
        <v>111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>
      <c r="A31" s="48" t="s">
        <v>112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>
      <c r="A32" s="48" t="s">
        <v>113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>
      <c r="A33" s="48" t="s">
        <v>114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>
      <c r="A34" s="48" t="s">
        <v>115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>
      <c r="A35" s="48" t="s">
        <v>116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>
      <c r="A36" s="48" t="s">
        <v>117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>
      <c r="A37" s="48" t="s">
        <v>118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>
      <c r="A38" s="48" t="s">
        <v>119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>
      <c r="A39" s="48" t="s">
        <v>120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>
      <c r="A40" s="48" t="s">
        <v>121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>
      <c r="A41" s="48" t="s">
        <v>122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>
      <c r="A42" s="48" t="s">
        <v>123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>
      <c r="A43" s="48" t="s">
        <v>124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>
      <c r="A44" s="48" t="s">
        <v>125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>
      <c r="A45" s="51" t="s">
        <v>126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>
      <c r="A46" s="51" t="s">
        <v>127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>
      <c r="A47" s="51" t="s">
        <v>128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>
      <c r="A48" s="51" t="s">
        <v>129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>
      <c r="A49" s="51" t="s">
        <v>130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>
      <c r="A50" s="51" t="s">
        <v>131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>
      <c r="A51" s="51" t="s">
        <v>132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>
      <c r="A52" s="51" t="s">
        <v>133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>
      <c r="A53" s="51" t="s">
        <v>134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>
      <c r="A54" s="51" t="s">
        <v>135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>
      <c r="A55" s="51" t="s">
        <v>136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>
      <c r="A56" s="51" t="s">
        <v>137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>
      <c r="A57" s="51" t="s">
        <v>138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>
      <c r="A58" s="51" t="s">
        <v>139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>
      <c r="A59" s="51" t="s">
        <v>140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>
      <c r="A60" s="51" t="s">
        <v>141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>
      <c r="A61" s="51" t="s">
        <v>142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>
      <c r="A62" s="51" t="s">
        <v>143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>
      <c r="A63" s="51" t="s">
        <v>144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>
      <c r="A64" s="51" t="s">
        <v>145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>
      <c r="A65" s="51" t="s">
        <v>146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>
      <c r="A66" s="51" t="s">
        <v>147</v>
      </c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>
      <c r="A67" s="51" t="s">
        <v>148</v>
      </c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>
      <c r="A68" s="51" t="s">
        <v>149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>
      <c r="A69" s="51" t="s">
        <v>150</v>
      </c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5.75" customHeight="1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5.75" customHeight="1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5.75" customHeight="1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5.75" customHeight="1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5.75" customHeight="1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5.75" customHeight="1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5.75" customHeight="1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5.75" customHeight="1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5.75" customHeight="1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5.75" customHeight="1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5.75" customHeight="1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5.75" customHeight="1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5.75" customHeight="1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5.75" customHeight="1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5.75" customHeight="1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5.75" customHeight="1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5.75" customHeight="1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.75" customHeight="1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5.75" customHeight="1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5.75" customHeight="1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5.75" customHeight="1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5.75" customHeight="1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5.75" customHeight="1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5.75" customHeight="1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5.75" customHeight="1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5.75" customHeight="1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5.75" customHeight="1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5.75" customHeight="1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5.75" customHeight="1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5.75" customHeight="1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5.75" customHeight="1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5.75" customHeight="1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5.75" customHeight="1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5.75" customHeight="1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5.75" customHeight="1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5.75" customHeight="1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5.75" customHeight="1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5.75" customHeight="1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5.75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5.75" customHeight="1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5.75" customHeight="1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5.75" customHeight="1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5.75" customHeight="1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5.75" customHeight="1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5.75" customHeight="1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5.75" customHeight="1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5.75" customHeight="1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5.75" customHeight="1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5.75" customHeight="1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5.75" customHeight="1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5.75" customHeight="1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5.75" customHeight="1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5.75" customHeight="1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5.75" customHeight="1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5.75" customHeight="1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5.75" customHeight="1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5.75" customHeight="1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5.75" customHeight="1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5.75" customHeight="1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5.75" customHeight="1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5.75" customHeight="1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5.75" customHeight="1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5.75" customHeight="1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5.75" customHeight="1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5.75" customHeight="1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5.75" customHeight="1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5.75" customHeight="1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5.75" customHeight="1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5.75" customHeight="1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5.75" customHeight="1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5.75" customHeight="1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5.75" customHeight="1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5.75" customHeight="1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5.75" customHeight="1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5.75" customHeight="1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5.75" customHeight="1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5.75" customHeight="1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5.75" customHeight="1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5.75" customHeight="1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5.75" customHeight="1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5.75" customHeight="1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5.75" customHeight="1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5.75" customHeight="1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5.75" customHeight="1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5.75" customHeight="1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5.75" customHeight="1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5.75" customHeight="1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5.75" customHeight="1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5.75" customHeight="1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5.75" customHeight="1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5.75" customHeight="1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5.75" customHeight="1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5.75" customHeight="1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5.75" customHeight="1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5.75" customHeight="1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5.75" customHeight="1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5.75" customHeight="1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5.75" customHeight="1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5.75" customHeight="1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5.75" customHeight="1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5.75" customHeight="1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5.75" customHeight="1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5.75" customHeight="1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5.75" customHeight="1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5.75" customHeight="1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5.75" customHeight="1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5.75" customHeight="1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5.75" customHeight="1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5.75" customHeight="1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5.75" customHeight="1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5.75" customHeight="1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5.75" customHeight="1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5.75" customHeight="1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5.75" customHeight="1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5.75" customHeight="1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5.75" customHeight="1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5.75" customHeight="1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5.75" customHeight="1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5.75" customHeight="1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5.75" customHeight="1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5.75" customHeight="1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5.75" customHeight="1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5.75" customHeight="1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5.75" customHeight="1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5.75" customHeight="1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5.75" customHeight="1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5.75" customHeight="1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5.75" customHeight="1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5.75" customHeight="1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5.75" customHeight="1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5.75" customHeight="1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5.75" customHeight="1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5.75" customHeight="1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5.75" customHeight="1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5.75" customHeight="1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5.75" customHeight="1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5.75" customHeight="1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5.75" customHeight="1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5.75" customHeight="1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5.75" customHeight="1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5.75" customHeight="1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5.75" customHeight="1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5.75" customHeight="1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5.75" customHeight="1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5.75" customHeight="1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5.75" customHeight="1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5.75" customHeight="1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5.75" customHeight="1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5.75" customHeight="1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5.75" customHeight="1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5.75" customHeight="1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5.75" customHeight="1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5.75" customHeight="1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5.75" customHeight="1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5.75" customHeight="1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5.75" customHeight="1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5.75" customHeight="1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5.75" customHeight="1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5.75" customHeight="1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5.75" customHeight="1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5.75" customHeight="1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5.75" customHeight="1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5.75" customHeight="1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5.75" customHeight="1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5.75" customHeight="1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5.75" customHeight="1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5.75" customHeight="1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5.75" customHeight="1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5.75" customHeight="1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5.75" customHeight="1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5.75" customHeight="1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5.75" customHeight="1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5.75" customHeight="1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5.75" customHeight="1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5.75" customHeight="1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5.75" customHeight="1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5.75" customHeight="1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5.75" customHeight="1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5.75" customHeight="1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5.75" customHeight="1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5.75" customHeight="1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5.75" customHeight="1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5.75" customHeight="1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5.75" customHeight="1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5.75" customHeight="1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5.75" customHeight="1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5.75" customHeight="1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5.75" customHeight="1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5.75" customHeight="1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5.75" customHeight="1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5.75" customHeight="1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5.75" customHeight="1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5.75" customHeight="1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5.75" customHeight="1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5.75" customHeight="1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5.75" customHeight="1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5.75" customHeight="1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5.75" customHeight="1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5.75" customHeight="1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5.75" customHeight="1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5.75" customHeight="1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5.75" customHeight="1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5.75" customHeight="1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5.75" customHeight="1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5.75" customHeight="1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5.75" customHeight="1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5.75" customHeight="1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5.75" customHeight="1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5.75" customHeight="1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5.75" customHeight="1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5.75" customHeight="1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5.75" customHeight="1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5.75" customHeight="1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5.75" customHeight="1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5.75" customHeight="1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5.75" customHeight="1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5.75" customHeight="1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5.75" customHeight="1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5.75" customHeight="1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5.75" customHeight="1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5.75" customHeight="1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5.75" customHeight="1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5.75" customHeight="1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5.75" customHeight="1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5.75" customHeight="1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5.75" customHeight="1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5.75" customHeight="1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5.75" customHeight="1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5.75" customHeight="1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5.75" customHeight="1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5.75" customHeight="1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5.75" customHeight="1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5.75" customHeight="1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5.75" customHeight="1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5.75" customHeight="1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5.75" customHeight="1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5.75" customHeight="1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5.75" customHeight="1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5.75" customHeight="1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5.75" customHeight="1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5.75" customHeight="1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5.75" customHeight="1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5.75" customHeight="1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5.75" customHeight="1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5.75" customHeight="1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5.75" customHeight="1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5.75" customHeight="1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5.75" customHeight="1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5.75" customHeight="1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5.75" customHeight="1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5.75" customHeight="1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5.75" customHeight="1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5.75" customHeight="1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5.75" customHeight="1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5.75" customHeight="1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5.75" customHeight="1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5.75" customHeight="1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5.75" customHeight="1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5.75" customHeight="1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5.75" customHeight="1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5.75" customHeight="1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5.75" customHeight="1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5.75" customHeight="1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5.75" customHeight="1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5.75" customHeight="1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5.75" customHeight="1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5.75" customHeight="1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5.75" customHeight="1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5.75" customHeight="1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5.75" customHeight="1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5.75" customHeight="1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5.75" customHeight="1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5.75" customHeight="1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5.75" customHeight="1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5.75" customHeight="1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5.75" customHeight="1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5.75" customHeight="1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5.75" customHeight="1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5.75" customHeight="1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5.75" customHeight="1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5.75" customHeight="1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5.75" customHeight="1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5.75" customHeight="1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5.75" customHeight="1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5.75" customHeight="1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5.75" customHeight="1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5.75" customHeight="1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5.75" customHeight="1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5.75" customHeight="1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5.75" customHeight="1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5.75" customHeight="1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5.75" customHeight="1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5.75" customHeight="1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5.75" customHeight="1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5.75" customHeight="1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5.75" customHeight="1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5.75" customHeight="1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5.75" customHeight="1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5.75" customHeight="1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5.75" customHeight="1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5.75" customHeight="1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5.75" customHeight="1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5.75" customHeight="1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5.75" customHeight="1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5.75" customHeight="1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5.75" customHeight="1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5.75" customHeight="1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5.75" customHeight="1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5.75" customHeight="1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5.75" customHeight="1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5.75" customHeight="1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5.75" customHeight="1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5.75" customHeight="1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5.75" customHeight="1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5.75" customHeight="1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5.75" customHeight="1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5.75" customHeight="1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5.75" customHeight="1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5.75" customHeight="1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5.75" customHeight="1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5.75" customHeight="1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5.75" customHeight="1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5.75" customHeight="1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5.75" customHeight="1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5.75" customHeight="1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5.75" customHeight="1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5.75" customHeight="1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5.75" customHeight="1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5.75" customHeight="1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5.75" customHeight="1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5.75" customHeight="1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5.75" customHeight="1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5.75" customHeight="1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5.75" customHeight="1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5.75" customHeight="1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5.75" customHeight="1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5.75" customHeight="1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5.75" customHeight="1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5.75" customHeight="1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5.75" customHeight="1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5.75" customHeight="1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5.75" customHeight="1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5.75" customHeight="1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5.75" customHeight="1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5.75" customHeight="1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5.75" customHeight="1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5.75" customHeight="1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5.75" customHeight="1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5.75" customHeight="1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5.75" customHeight="1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5.75" customHeight="1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5.75" customHeight="1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5.75" customHeight="1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5.75" customHeight="1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5.75" customHeight="1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5.75" customHeight="1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5.75" customHeight="1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5.75" customHeight="1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5.75" customHeight="1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5.75" customHeight="1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5.75" customHeight="1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5.75" customHeight="1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5.75" customHeight="1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5.75" customHeight="1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5.75" customHeight="1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5.75" customHeight="1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5.75" customHeight="1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5.75" customHeight="1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5.75" customHeight="1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5.75" customHeight="1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5.75" customHeight="1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5.75" customHeight="1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5.75" customHeight="1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5.75" customHeight="1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5.75" customHeight="1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5.75" customHeight="1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5.75" customHeight="1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5.75" customHeight="1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5.75" customHeight="1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5.75" customHeight="1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5.75" customHeight="1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5.75" customHeight="1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5.75" customHeight="1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5.75" customHeight="1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5.75" customHeight="1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5.75" customHeight="1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5.75" customHeight="1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5.75" customHeight="1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5.75" customHeight="1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5.75" customHeight="1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5.75" customHeight="1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5.75" customHeight="1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5.75" customHeight="1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5.75" customHeight="1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5.75" customHeight="1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5.75" customHeight="1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5.75" customHeight="1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5.75" customHeight="1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5.75" customHeight="1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5.75" customHeight="1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5.75" customHeight="1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5.75" customHeight="1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5.75" customHeight="1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5.75" customHeight="1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5.75" customHeight="1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5.75" customHeight="1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5.75" customHeight="1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5.75" customHeight="1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5.75" customHeight="1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5.75" customHeight="1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5.75" customHeight="1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5.75" customHeight="1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5.75" customHeight="1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5.75" customHeight="1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5.75" customHeight="1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5.75" customHeight="1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5.75" customHeight="1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5.75" customHeight="1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5.75" customHeight="1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5.75" customHeight="1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5.75" customHeight="1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5.75" customHeight="1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5.75" customHeight="1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5.75" customHeight="1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5.75" customHeight="1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5.75" customHeight="1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5.75" customHeight="1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5.75" customHeight="1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5.75" customHeight="1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5.75" customHeight="1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5.75" customHeight="1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5.75" customHeight="1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5.75" customHeight="1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5.75" customHeight="1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5.75" customHeight="1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5.75" customHeight="1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5.75" customHeight="1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5.75" customHeight="1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5.75" customHeight="1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5.75" customHeight="1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5.75" customHeight="1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5.75" customHeight="1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5.75" customHeight="1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5.75" customHeight="1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5.75" customHeight="1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5.75" customHeight="1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5.75" customHeight="1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5.75" customHeight="1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5.75" customHeight="1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5.75" customHeight="1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5.75" customHeight="1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5.75" customHeight="1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5.75" customHeight="1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5.75" customHeight="1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5.75" customHeight="1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5.75" customHeight="1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5.75" customHeight="1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5.75" customHeight="1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5.75" customHeight="1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5.75" customHeight="1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5.75" customHeight="1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5.75" customHeight="1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5.75" customHeight="1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5.75" customHeight="1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5.75" customHeight="1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5.75" customHeight="1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5.75" customHeight="1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5.75" customHeight="1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5.75" customHeight="1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5.75" customHeight="1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5.75" customHeight="1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5.75" customHeight="1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5.75" customHeight="1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5.75" customHeight="1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5.75" customHeight="1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5.75" customHeight="1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5.75" customHeight="1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5.75" customHeight="1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5.75" customHeight="1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5.75" customHeight="1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5.75" customHeight="1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5.75" customHeight="1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5.75" customHeight="1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5.75" customHeight="1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5.75" customHeight="1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5.75" customHeight="1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5.75" customHeight="1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5.75" customHeight="1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5.75" customHeight="1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5.75" customHeight="1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5.75" customHeight="1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5.75" customHeight="1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5.75" customHeight="1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5.75" customHeight="1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5.75" customHeight="1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5.75" customHeight="1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5.75" customHeight="1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5.75" customHeight="1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5.75" customHeight="1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5.75" customHeight="1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5.75" customHeight="1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5.75" customHeight="1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5.75" customHeight="1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5.75" customHeight="1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5.75" customHeight="1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5.75" customHeight="1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5.75" customHeight="1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5.75" customHeight="1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5.75" customHeight="1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5.75" customHeight="1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5.75" customHeight="1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5.75" customHeight="1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5.75" customHeight="1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5.75" customHeight="1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5.75" customHeight="1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5.75" customHeight="1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5.75" customHeight="1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5.75" customHeight="1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5.75" customHeight="1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5.75" customHeight="1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5.75" customHeight="1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5.75" customHeight="1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5.75" customHeight="1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5.75" customHeight="1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5.75" customHeight="1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5.75" customHeight="1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5.75" customHeight="1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5.75" customHeight="1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5.75" customHeight="1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5.75" customHeight="1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5.75" customHeight="1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5.75" customHeight="1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5.75" customHeight="1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5.75" customHeight="1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5.75" customHeight="1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5.75" customHeight="1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5.75" customHeight="1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5.75" customHeight="1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5.75" customHeight="1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5.75" customHeight="1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5.75" customHeight="1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5.75" customHeight="1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5.75" customHeight="1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5.75" customHeight="1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5.75" customHeight="1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5.75" customHeight="1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5.75" customHeight="1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5.75" customHeight="1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5.75" customHeight="1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5.75" customHeight="1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5.75" customHeight="1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5.75" customHeight="1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5.75" customHeight="1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5.75" customHeight="1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5.75" customHeight="1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5.75" customHeight="1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5.75" customHeight="1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5.75" customHeight="1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5.75" customHeight="1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5.75" customHeight="1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5.75" customHeight="1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5.75" customHeight="1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5.75" customHeight="1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5.75" customHeight="1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5.75" customHeight="1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5.75" customHeight="1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5.75" customHeight="1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5.75" customHeight="1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5.75" customHeight="1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5.75" customHeight="1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5.75" customHeight="1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5.75" customHeight="1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5.75" customHeight="1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5.75" customHeight="1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5.75" customHeight="1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5.75" customHeight="1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5.75" customHeight="1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5.75" customHeight="1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5.75" customHeight="1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5.75" customHeight="1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5.75" customHeight="1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5.75" customHeight="1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5.75" customHeight="1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5.75" customHeight="1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5.75" customHeight="1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5.75" customHeight="1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5.75" customHeight="1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5.75" customHeight="1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5.75" customHeight="1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5.75" customHeight="1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5.75" customHeight="1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5.75" customHeight="1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5.75" customHeight="1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5.75" customHeight="1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5.75" customHeight="1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5.75" customHeight="1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5.75" customHeight="1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5.75" customHeight="1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5.75" customHeight="1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5.75" customHeight="1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5.75" customHeight="1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5.75" customHeight="1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5.75" customHeight="1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5.75" customHeight="1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5.75" customHeight="1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5.75" customHeight="1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5.75" customHeight="1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5.75" customHeight="1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5.75" customHeight="1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5.75" customHeight="1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5.75" customHeight="1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5.75" customHeight="1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5.75" customHeight="1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5.75" customHeight="1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5.75" customHeight="1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5.75" customHeight="1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5.75" customHeight="1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5.75" customHeight="1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5.75" customHeight="1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5.75" customHeight="1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5.75" customHeight="1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5.75" customHeight="1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5.75" customHeight="1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5.75" customHeight="1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5.75" customHeight="1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5.75" customHeight="1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5.75" customHeight="1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5.75" customHeight="1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5.75" customHeight="1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5.75" customHeight="1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5.75" customHeight="1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5.75" customHeight="1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5.75" customHeight="1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5.75" customHeight="1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5.75" customHeight="1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5.75" customHeight="1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5.75" customHeight="1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5.75" customHeight="1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5.75" customHeight="1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5.75" customHeight="1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5.75" customHeight="1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5.75" customHeight="1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5.75" customHeight="1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5.75" customHeight="1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5.75" customHeight="1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5.75" customHeight="1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5.75" customHeight="1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5.75" customHeight="1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5.75" customHeight="1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5.75" customHeight="1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5.75" customHeight="1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5.75" customHeight="1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5.75" customHeight="1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5.75" customHeight="1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5.75" customHeight="1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5.75" customHeight="1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5.75" customHeight="1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5.75" customHeight="1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5.75" customHeight="1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5.75" customHeight="1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5.75" customHeight="1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5.75" customHeight="1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5.75" customHeight="1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5.75" customHeight="1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5.75" customHeight="1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5.75" customHeight="1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5.75" customHeight="1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5.75" customHeight="1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5.75" customHeight="1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5.75" customHeight="1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5.75" customHeight="1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5.75" customHeight="1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5.75" customHeight="1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5.75" customHeight="1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5.75" customHeight="1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5.75" customHeight="1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5.75" customHeight="1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5.75" customHeight="1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5.75" customHeight="1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5.75" customHeight="1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5.75" customHeight="1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5.75" customHeight="1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5.75" customHeight="1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5.75" customHeight="1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5.75" customHeight="1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5.75" customHeight="1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5.75" customHeight="1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5.75" customHeight="1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5.75" customHeight="1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5.75" customHeight="1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5.75" customHeight="1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5.75" customHeight="1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5.75" customHeight="1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5.75" customHeight="1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5.75" customHeight="1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5.75" customHeight="1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5.75" customHeight="1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5.75" customHeight="1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5.75" customHeight="1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5.75" customHeight="1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5.75" customHeight="1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5.75" customHeight="1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5.75" customHeight="1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5.75" customHeight="1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5.75" customHeight="1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5.75" customHeight="1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5.75" customHeight="1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5.75" customHeight="1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5.75" customHeight="1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5.75" customHeight="1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5.75" customHeight="1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5.75" customHeight="1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5.75" customHeight="1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5.75" customHeight="1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5.75" customHeight="1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5.75" customHeight="1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5.75" customHeight="1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5.75" customHeight="1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5.75" customHeight="1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5.75" customHeight="1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5.75" customHeight="1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5.75" customHeight="1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5.75" customHeight="1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5.75" customHeight="1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5.75" customHeight="1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5.75" customHeight="1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5.75" customHeight="1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5.75" customHeight="1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5.75" customHeight="1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5.75" customHeight="1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5.75" customHeight="1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5.75" customHeight="1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5.75" customHeight="1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5.75" customHeight="1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5.75" customHeight="1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5.75" customHeight="1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5.75" customHeight="1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5.75" customHeight="1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5.75" customHeight="1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5.75" customHeight="1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5.75" customHeight="1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5.75" customHeight="1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5.75" customHeight="1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5.75" customHeight="1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5.75" customHeight="1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5.75" customHeight="1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5.75" customHeight="1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5.75" customHeight="1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5.75" customHeight="1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5.75" customHeight="1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5.75" customHeight="1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5.75" customHeight="1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5.75" customHeight="1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5.75" customHeight="1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5.75" customHeight="1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5.75" customHeight="1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5.75" customHeight="1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5.75" customHeight="1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5.75" customHeight="1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5.75" customHeight="1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5.75" customHeight="1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5.75" customHeight="1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5.75" customHeight="1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5.75" customHeight="1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5.75" customHeight="1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5.75" customHeight="1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5.75" customHeight="1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5.75" customHeight="1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5.75" customHeight="1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5.75" customHeight="1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5.75" customHeight="1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5.75" customHeight="1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5.75" customHeight="1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5.75" customHeight="1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5.75" customHeight="1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5.75" customHeight="1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5.75" customHeight="1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5.75" customHeight="1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5.75" customHeight="1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5.75" customHeight="1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5.75" customHeight="1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5.75" customHeight="1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5.75" customHeight="1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5.75" customHeight="1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5.75" customHeight="1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5.75" customHeight="1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5.75" customHeight="1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5.75" customHeight="1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5.75" customHeight="1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5.75" customHeight="1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5.75" customHeight="1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5.75" customHeight="1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5.75" customHeight="1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5.75" customHeight="1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5.75" customHeight="1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5.75" customHeight="1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5.75" customHeight="1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5.75" customHeight="1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ht="15.75" customHeight="1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ht="15.75" customHeight="1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ht="15.75" customHeight="1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ht="15.75" customHeight="1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ht="15.75" customHeight="1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spans="1:26" ht="15.75" customHeight="1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spans="1:26" ht="15.75" customHeight="1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spans="1:26" ht="15.75" customHeight="1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spans="1:26" ht="15.75" customHeight="1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spans="1:26" ht="15.75" customHeight="1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spans="1:26" ht="15.75" customHeight="1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spans="1:26" ht="15.75" customHeight="1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pageMargins left="0.51180555555555496" right="0.51180555555555496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Pontuação</vt:lpstr>
      <vt:lpstr>Pontuação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martinato</dc:creator>
  <cp:lastModifiedBy>Daiana Silva de Avila</cp:lastModifiedBy>
  <dcterms:created xsi:type="dcterms:W3CDTF">2020-01-09T02:45:00Z</dcterms:created>
  <dcterms:modified xsi:type="dcterms:W3CDTF">2024-12-13T20:41:35Z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2BFBD346BCFD4EECA1634732B0951159</vt:lpwstr>
  </property>
  <property fmtid="{D5CDD505-2E9C-101B-9397-08002B2CF9AE}" pid="9" name="KSOProductBuildVer">
    <vt:lpwstr>1046-11.2.0.11380</vt:lpwstr>
  </property>
</Properties>
</file>