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cha de Avaliação" sheetId="1" r:id="rId1"/>
  </sheets>
  <definedNames>
    <definedName name="_xlnm.Print_Area" localSheetId="0">'Ficha de Avaliação'!$A$1:$I$50</definedName>
  </definedNames>
  <calcPr fullCalcOnLoad="1"/>
</workbook>
</file>

<file path=xl/sharedStrings.xml><?xml version="1.0" encoding="utf-8"?>
<sst xmlns="http://schemas.openxmlformats.org/spreadsheetml/2006/main" count="54" uniqueCount="54">
  <si>
    <t>Nome do solicitante</t>
  </si>
  <si>
    <t>ESCORE</t>
  </si>
  <si>
    <t xml:space="preserve"> VALOR</t>
  </si>
  <si>
    <t>ARTIGOS PUBLICADOS EM PERIÓDICOS CIENTÍFICOS com  ISSN  (Somente trabalhos publicados com número do volume e das páginas ou D.O.I)</t>
  </si>
  <si>
    <t>2012/13</t>
  </si>
  <si>
    <t>Total</t>
  </si>
  <si>
    <t>1.1 –  Qualis A1</t>
  </si>
  <si>
    <t>1.2 – Qualis A2</t>
  </si>
  <si>
    <t>1.3 – Qualis B1</t>
  </si>
  <si>
    <t>1.4 – Qualis B2</t>
  </si>
  <si>
    <t>1.5 –  Qualis B3</t>
  </si>
  <si>
    <t>1.6 –  Qualis B4</t>
  </si>
  <si>
    <t>1.7 –  Qualis B5</t>
  </si>
  <si>
    <t>1.8.1 – (sem Qualis) com Fator de Impacto ≥ 3</t>
  </si>
  <si>
    <t>1.8.2 – (sem Qualis) com Fator de Impacto ≥ 1,5</t>
  </si>
  <si>
    <t>1.8.3 – (sem Qualis) com Fator de Impacto ≥ 0,5</t>
  </si>
  <si>
    <t>1.8.4 – (sem Qualis) com Fator de Impacto &lt; 0,5</t>
  </si>
  <si>
    <r>
      <t xml:space="preserve">ARTIGOS COMPLETOS EM ANAIS </t>
    </r>
    <r>
      <rPr>
        <b/>
        <sz val="8"/>
        <rFont val="Arial"/>
        <family val="2"/>
      </rPr>
      <t>(Pontuação máxima no período = 60</t>
    </r>
    <r>
      <rPr>
        <sz val="8"/>
        <rFont val="Arial"/>
        <family val="2"/>
      </rPr>
      <t> )</t>
    </r>
  </si>
  <si>
    <t>2.1 – Eventos internacionais</t>
  </si>
  <si>
    <t>2.2 – Eventos nacionais</t>
  </si>
  <si>
    <t>2.3 – Eventos locais</t>
  </si>
  <si>
    <r>
      <t xml:space="preserve">COMUNICAÇÃO EM EVENTOS CIENTÍFICOS  </t>
    </r>
    <r>
      <rPr>
        <b/>
        <sz val="8"/>
        <rFont val="Arial"/>
        <family val="2"/>
      </rPr>
      <t>(Pontuação máxima no período = 10)</t>
    </r>
  </si>
  <si>
    <t>3.1 - Resumos</t>
  </si>
  <si>
    <t>3.2 – Resumos expandidos</t>
  </si>
  <si>
    <t>DESENVOLVIMENTO OU GERAÇÃO DE PRODUTOS COM PATENTE OBTIDA OU SOFTWARE COM REGISTRO</t>
  </si>
  <si>
    <r>
      <t>LIVROS</t>
    </r>
    <r>
      <rPr>
        <sz val="8"/>
        <rFont val="Times New Roman"/>
        <family val="1"/>
      </rPr>
      <t> com ISBN</t>
    </r>
  </si>
  <si>
    <t>5.1 – Livro - publicado por editora com conselho editorial internacional</t>
  </si>
  <si>
    <t>5.2 – Livro - editado por editora com conselho editorial nacional</t>
  </si>
  <si>
    <t>5.3 – Livro - editado por editora com conselho editorial local</t>
  </si>
  <si>
    <t>5.4 - Livro publicado sem conselho editorial</t>
  </si>
  <si>
    <t>5.4 – Livro organizado</t>
  </si>
  <si>
    <t>5.5 – Capítulos em livro - editado por editora com corpo editorial internacional</t>
  </si>
  <si>
    <t>5.6 – Capítulos em livro - editado por editora com corpo editorial nacional</t>
  </si>
  <si>
    <t>5.7 – Capítulos em livro - editado por editoracom corpo editorial local</t>
  </si>
  <si>
    <t>TRADUÇÕES</t>
  </si>
  <si>
    <t xml:space="preserve">5.8 – Tradução de livro </t>
  </si>
  <si>
    <t xml:space="preserve">5.9 – Tradução de artigo ou capítulo de livro </t>
  </si>
  <si>
    <t>PRODUÇÃO ARTISTICO-CULTURAL – filme, composição musical, direção ou produção (com registro e/ou divulgação)</t>
  </si>
  <si>
    <r>
      <t>PRODUÇÃO ARTISTICO-CULTURAL</t>
    </r>
    <r>
      <rPr>
        <b/>
        <sz val="8"/>
        <rFont val="Arial"/>
        <family val="2"/>
      </rPr>
      <t xml:space="preserve"> –</t>
    </r>
    <r>
      <rPr>
        <sz val="8"/>
        <rFont val="Arial"/>
        <family val="2"/>
      </rPr>
      <t xml:space="preserve">  exposição ou recital; gravação musical; atuação musical, teatral, em filme ou vídeo; projetos arquitetônicos (com registro e/ou divulgação)</t>
    </r>
  </si>
  <si>
    <r>
      <t>ORIENTAÇÃO E CO-ORIENTAÇÃO (</t>
    </r>
    <r>
      <rPr>
        <b/>
        <sz val="8"/>
        <rFont val="Arial"/>
        <family val="2"/>
      </rPr>
      <t>Pontuação máxima no período = 10)</t>
    </r>
    <r>
      <rPr>
        <sz val="8"/>
        <rFont val="Times New Roman"/>
        <family val="1"/>
      </rPr>
      <t> </t>
    </r>
  </si>
  <si>
    <t>7.1 - Orientação de TCC (concluída e aprovada)</t>
  </si>
  <si>
    <t>7.2 - Orientação de Iniciação Científica em andamento (com bolsa)</t>
  </si>
  <si>
    <t>7.3 - Orientação de Iniciação Científica concluída (com bolsa)</t>
  </si>
  <si>
    <t>7.4 - Orientação em especialização em andamento</t>
  </si>
  <si>
    <t>7.5 - Orientação em especialização concluida</t>
  </si>
  <si>
    <t>7.6 - Orientação de mestrado em andamento</t>
  </si>
  <si>
    <t>7.7 - Orientação de doutorado em andamento</t>
  </si>
  <si>
    <t>7.8 - Orientação de mestrado concluído</t>
  </si>
  <si>
    <t>7.9 - Orientação de doutorado concluído</t>
  </si>
  <si>
    <t>7.10 - Co-orientação de mestrado concluído</t>
  </si>
  <si>
    <t>7.11 - Co-orientação de doutorado concluído</t>
  </si>
  <si>
    <t>BOLSISTA DO CNPq</t>
  </si>
  <si>
    <t>preencher apenas no último ano - se bolsista digite o valor 10</t>
  </si>
  <si>
    <t>MEDIA FINAL DA PROPOSTA: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</si>
</sst>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7" fillId="3" borderId="1" applyNumberFormat="0" applyAlignment="0" applyProtection="0"/>
    <xf numFmtId="0" fontId="8" fillId="1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10" xfId="0" applyFont="1" applyBorder="1" applyAlignment="1" applyProtection="1">
      <alignment vertical="center"/>
      <protection locked="0"/>
    </xf>
    <xf numFmtId="0" fontId="19" fillId="8" borderId="11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8" borderId="13" xfId="0" applyFill="1" applyBorder="1" applyAlignment="1">
      <alignment vertical="center"/>
    </xf>
    <xf numFmtId="0" fontId="20" fillId="6" borderId="10" xfId="0" applyFont="1" applyFill="1" applyBorder="1" applyAlignment="1">
      <alignment vertical="center" wrapText="1"/>
    </xf>
    <xf numFmtId="0" fontId="20" fillId="6" borderId="0" xfId="0" applyFont="1" applyFill="1" applyBorder="1" applyAlignment="1">
      <alignment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0" fillId="0" borderId="10" xfId="0" applyFont="1" applyBorder="1" applyAlignment="1">
      <alignment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17" borderId="10" xfId="0" applyFill="1" applyBorder="1" applyAlignment="1" applyProtection="1">
      <alignment horizontal="center" vertical="center"/>
      <protection/>
    </xf>
    <xf numFmtId="0" fontId="21" fillId="8" borderId="1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6" borderId="17" xfId="0" applyFont="1" applyFill="1" applyBorder="1" applyAlignment="1">
      <alignment vertical="center" wrapText="1"/>
    </xf>
    <xf numFmtId="0" fontId="0" fillId="6" borderId="10" xfId="0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17" borderId="10" xfId="0" applyFill="1" applyBorder="1" applyAlignment="1">
      <alignment horizontal="center" vertical="center"/>
    </xf>
    <xf numFmtId="0" fontId="0" fillId="18" borderId="10" xfId="0" applyFill="1" applyBorder="1" applyAlignment="1">
      <alignment/>
    </xf>
    <xf numFmtId="0" fontId="0" fillId="18" borderId="0" xfId="0" applyFill="1" applyAlignment="1" applyProtection="1">
      <alignment/>
      <protection hidden="1"/>
    </xf>
    <xf numFmtId="0" fontId="20" fillId="6" borderId="14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0" fillId="18" borderId="0" xfId="0" applyFill="1" applyAlignment="1">
      <alignment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1" fillId="6" borderId="14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vertical="center"/>
    </xf>
    <xf numFmtId="0" fontId="19" fillId="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25" fillId="19" borderId="10" xfId="0" applyFont="1" applyFill="1" applyBorder="1" applyAlignment="1">
      <alignment vertical="center"/>
    </xf>
    <xf numFmtId="9" fontId="21" fillId="19" borderId="14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0" fontId="0" fillId="18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locked="0"/>
    </xf>
    <xf numFmtId="0" fontId="24" fillId="6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130" zoomScaleNormal="130" zoomScalePageLayoutView="0" workbookViewId="0" topLeftCell="A1">
      <selection activeCell="F42" sqref="F42"/>
    </sheetView>
  </sheetViews>
  <sheetFormatPr defaultColWidth="8.8515625" defaultRowHeight="12.75"/>
  <cols>
    <col min="1" max="1" width="54.140625" style="0" customWidth="1"/>
    <col min="2" max="2" width="7.7109375" style="0" customWidth="1"/>
    <col min="3" max="3" width="8.140625" style="0" customWidth="1"/>
    <col min="4" max="4" width="8.7109375" style="0" customWidth="1"/>
    <col min="5" max="8" width="8.8515625" style="0" customWidth="1"/>
    <col min="9" max="9" width="9.140625" style="0" customWidth="1"/>
    <col min="10" max="10" width="0" style="0" hidden="1" customWidth="1"/>
    <col min="11" max="11" width="0" style="1" hidden="1" customWidth="1"/>
  </cols>
  <sheetData>
    <row r="1" spans="1:9" ht="27.75" customHeight="1">
      <c r="A1" s="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2" customHeigh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6"/>
    </row>
    <row r="3" spans="1:11" s="11" customFormat="1" ht="36" customHeight="1">
      <c r="A3" s="7" t="s">
        <v>3</v>
      </c>
      <c r="B3" s="8"/>
      <c r="C3" s="9" t="s">
        <v>4</v>
      </c>
      <c r="D3" s="9">
        <v>2007</v>
      </c>
      <c r="E3" s="10">
        <v>2008</v>
      </c>
      <c r="F3" s="9">
        <v>2009</v>
      </c>
      <c r="G3" s="9">
        <v>2010</v>
      </c>
      <c r="H3" s="9">
        <v>2011</v>
      </c>
      <c r="I3" s="10" t="s">
        <v>5</v>
      </c>
      <c r="K3" s="12"/>
    </row>
    <row r="4" spans="1:9" ht="12.75">
      <c r="A4" s="13" t="s">
        <v>6</v>
      </c>
      <c r="B4" s="14">
        <v>20</v>
      </c>
      <c r="C4" s="15"/>
      <c r="D4" s="15"/>
      <c r="E4" s="16"/>
      <c r="F4" s="16"/>
      <c r="G4" s="16"/>
      <c r="H4" s="16"/>
      <c r="I4" s="17">
        <f aca="true" t="shared" si="0" ref="I4:I14">(C4*B4)+(D4*B4)+(E4*B4)+(F4*B4)+(G4*B4)+(H4*B4)</f>
        <v>0</v>
      </c>
    </row>
    <row r="5" spans="1:9" ht="12.75">
      <c r="A5" s="13" t="s">
        <v>7</v>
      </c>
      <c r="B5" s="14">
        <v>16</v>
      </c>
      <c r="C5" s="15"/>
      <c r="D5" s="15"/>
      <c r="E5" s="16"/>
      <c r="F5" s="16"/>
      <c r="G5" s="16"/>
      <c r="H5" s="16"/>
      <c r="I5" s="17">
        <f t="shared" si="0"/>
        <v>0</v>
      </c>
    </row>
    <row r="6" spans="1:9" ht="12.75">
      <c r="A6" s="13" t="s">
        <v>8</v>
      </c>
      <c r="B6" s="14">
        <v>14</v>
      </c>
      <c r="C6" s="15"/>
      <c r="D6" s="15"/>
      <c r="E6" s="16"/>
      <c r="F6" s="16"/>
      <c r="G6" s="16"/>
      <c r="H6" s="16"/>
      <c r="I6" s="17">
        <f t="shared" si="0"/>
        <v>0</v>
      </c>
    </row>
    <row r="7" spans="1:9" ht="14.25" customHeight="1">
      <c r="A7" s="13" t="s">
        <v>9</v>
      </c>
      <c r="B7" s="14">
        <v>10</v>
      </c>
      <c r="C7" s="15"/>
      <c r="D7" s="15"/>
      <c r="E7" s="16"/>
      <c r="F7" s="16"/>
      <c r="G7" s="16"/>
      <c r="H7" s="16"/>
      <c r="I7" s="17">
        <f t="shared" si="0"/>
        <v>0</v>
      </c>
    </row>
    <row r="8" spans="1:9" ht="12.75">
      <c r="A8" s="13" t="s">
        <v>10</v>
      </c>
      <c r="B8" s="14">
        <v>6</v>
      </c>
      <c r="C8" s="15"/>
      <c r="D8" s="15"/>
      <c r="E8" s="16"/>
      <c r="F8" s="16"/>
      <c r="G8" s="16"/>
      <c r="H8" s="16"/>
      <c r="I8" s="17">
        <f t="shared" si="0"/>
        <v>0</v>
      </c>
    </row>
    <row r="9" spans="1:9" ht="12.75">
      <c r="A9" s="13" t="s">
        <v>11</v>
      </c>
      <c r="B9" s="18">
        <v>4</v>
      </c>
      <c r="C9" s="15"/>
      <c r="D9" s="15"/>
      <c r="E9" s="16"/>
      <c r="F9" s="16"/>
      <c r="G9" s="16"/>
      <c r="H9" s="16"/>
      <c r="I9" s="17">
        <f t="shared" si="0"/>
        <v>0</v>
      </c>
    </row>
    <row r="10" spans="1:9" ht="12.75">
      <c r="A10" s="13" t="s">
        <v>12</v>
      </c>
      <c r="B10" s="14">
        <v>2</v>
      </c>
      <c r="C10" s="15"/>
      <c r="D10" s="15"/>
      <c r="E10" s="16"/>
      <c r="F10" s="16"/>
      <c r="G10" s="16"/>
      <c r="H10" s="16"/>
      <c r="I10" s="17">
        <f t="shared" si="0"/>
        <v>0</v>
      </c>
    </row>
    <row r="11" spans="1:9" ht="12.75">
      <c r="A11" s="19" t="s">
        <v>13</v>
      </c>
      <c r="B11" s="14">
        <v>20</v>
      </c>
      <c r="C11" s="15"/>
      <c r="D11" s="15"/>
      <c r="E11" s="16"/>
      <c r="F11" s="16"/>
      <c r="G11" s="16"/>
      <c r="H11" s="16"/>
      <c r="I11" s="17">
        <f t="shared" si="0"/>
        <v>0</v>
      </c>
    </row>
    <row r="12" spans="1:9" ht="12.75">
      <c r="A12" s="13" t="s">
        <v>14</v>
      </c>
      <c r="B12" s="14">
        <v>16</v>
      </c>
      <c r="C12" s="15"/>
      <c r="D12" s="15"/>
      <c r="E12" s="16"/>
      <c r="F12" s="16"/>
      <c r="G12" s="16"/>
      <c r="H12" s="16"/>
      <c r="I12" s="17">
        <f t="shared" si="0"/>
        <v>0</v>
      </c>
    </row>
    <row r="13" spans="1:9" ht="12.75">
      <c r="A13" s="13" t="s">
        <v>15</v>
      </c>
      <c r="B13" s="14">
        <v>10</v>
      </c>
      <c r="C13" s="15"/>
      <c r="D13" s="15"/>
      <c r="E13" s="16"/>
      <c r="F13" s="16"/>
      <c r="G13" s="16"/>
      <c r="H13" s="16"/>
      <c r="I13" s="17">
        <f t="shared" si="0"/>
        <v>0</v>
      </c>
    </row>
    <row r="14" spans="1:9" ht="12.75">
      <c r="A14" s="20" t="s">
        <v>16</v>
      </c>
      <c r="B14" s="14">
        <v>2</v>
      </c>
      <c r="C14" s="15"/>
      <c r="D14" s="15"/>
      <c r="E14" s="16"/>
      <c r="F14" s="16"/>
      <c r="G14" s="16"/>
      <c r="H14" s="16"/>
      <c r="I14" s="17">
        <f t="shared" si="0"/>
        <v>0</v>
      </c>
    </row>
    <row r="15" spans="1:9" ht="22.5">
      <c r="A15" s="7" t="s">
        <v>17</v>
      </c>
      <c r="B15" s="21"/>
      <c r="C15" s="7"/>
      <c r="D15" s="7"/>
      <c r="E15" s="22"/>
      <c r="F15" s="22"/>
      <c r="G15" s="22"/>
      <c r="H15" s="22"/>
      <c r="I15" s="17">
        <f>IF(K16&gt;60,60,K16)</f>
        <v>0</v>
      </c>
    </row>
    <row r="16" spans="1:11" ht="12.75">
      <c r="A16" s="13" t="s">
        <v>18</v>
      </c>
      <c r="B16" s="14">
        <v>6</v>
      </c>
      <c r="C16" s="23"/>
      <c r="D16" s="23"/>
      <c r="E16" s="16"/>
      <c r="F16" s="16"/>
      <c r="G16" s="16"/>
      <c r="H16" s="16"/>
      <c r="I16" s="24"/>
      <c r="J16" s="25">
        <f>(C16*B16)+(D16*B16)+(E16*B16)+(F16*B16)+(G16*B16)+(H16*B16)</f>
        <v>0</v>
      </c>
      <c r="K16" s="26">
        <f>J16+J17+J18</f>
        <v>0</v>
      </c>
    </row>
    <row r="17" spans="1:11" ht="12.75">
      <c r="A17" s="13" t="s">
        <v>19</v>
      </c>
      <c r="B17" s="14">
        <v>4</v>
      </c>
      <c r="C17" s="23"/>
      <c r="D17" s="23"/>
      <c r="E17" s="16"/>
      <c r="F17" s="16"/>
      <c r="G17" s="16"/>
      <c r="H17" s="16"/>
      <c r="I17" s="24"/>
      <c r="J17" s="25">
        <f>(C17*B17)+(D17*B17)+(E17*B17)+(F17*B17)+(G17*B17)+(H17*B17)</f>
        <v>0</v>
      </c>
      <c r="K17" s="26"/>
    </row>
    <row r="18" spans="1:11" ht="12.75">
      <c r="A18" s="13" t="s">
        <v>20</v>
      </c>
      <c r="B18" s="14">
        <v>2</v>
      </c>
      <c r="C18" s="23"/>
      <c r="D18" s="23"/>
      <c r="E18" s="16"/>
      <c r="F18" s="16"/>
      <c r="G18" s="16"/>
      <c r="H18" s="16"/>
      <c r="I18" s="24"/>
      <c r="J18" s="25">
        <f>(C18*B18)+(D18*B18)+(E18*B18)+(F18*B18)+(G18*B18)+(H18*B18)</f>
        <v>0</v>
      </c>
      <c r="K18" s="26"/>
    </row>
    <row r="19" spans="1:9" ht="22.5">
      <c r="A19" s="7" t="s">
        <v>21</v>
      </c>
      <c r="B19" s="27"/>
      <c r="C19" s="7"/>
      <c r="D19" s="7"/>
      <c r="E19" s="22"/>
      <c r="F19" s="22"/>
      <c r="G19" s="22"/>
      <c r="H19" s="22"/>
      <c r="I19" s="24">
        <f>IF(K20&gt;10,10,K20)</f>
        <v>0</v>
      </c>
    </row>
    <row r="20" spans="1:11" ht="12.75">
      <c r="A20" s="28" t="s">
        <v>22</v>
      </c>
      <c r="B20" s="14">
        <v>0.3</v>
      </c>
      <c r="C20" s="23"/>
      <c r="D20" s="23"/>
      <c r="E20" s="16"/>
      <c r="F20" s="16"/>
      <c r="G20" s="16"/>
      <c r="H20" s="16"/>
      <c r="I20" s="24"/>
      <c r="J20" s="29">
        <f>(C20*B20)+(D20*B20)+(E20*B20)+(F20*B20)+(G20*B20)+(H20*B20)</f>
        <v>0</v>
      </c>
      <c r="K20" s="26">
        <f>J20+J21</f>
        <v>0</v>
      </c>
    </row>
    <row r="21" spans="1:11" ht="15.75" customHeight="1">
      <c r="A21" s="13" t="s">
        <v>23</v>
      </c>
      <c r="B21" s="14">
        <v>0.5</v>
      </c>
      <c r="C21" s="30"/>
      <c r="D21" s="30"/>
      <c r="E21" s="16"/>
      <c r="F21" s="16"/>
      <c r="G21" s="16"/>
      <c r="H21" s="16"/>
      <c r="I21" s="24"/>
      <c r="J21" s="29">
        <f>(C21*B21)+(D21*B21)+(E21*B21)+(F21*B21)+(G21*B21)+(H21*B21)</f>
        <v>0</v>
      </c>
      <c r="K21" s="26"/>
    </row>
    <row r="22" spans="1:9" ht="22.5">
      <c r="A22" s="7" t="s">
        <v>24</v>
      </c>
      <c r="B22" s="14">
        <v>20</v>
      </c>
      <c r="C22" s="30"/>
      <c r="D22" s="30"/>
      <c r="E22" s="16"/>
      <c r="F22" s="16"/>
      <c r="G22" s="16"/>
      <c r="H22" s="16"/>
      <c r="I22" s="24">
        <f>(C22*B22)+(D22*B22)+(E22*B22)+(F22*B22)+(G22*B22)+(H22*B22)</f>
        <v>0</v>
      </c>
    </row>
    <row r="23" spans="1:9" ht="12.75">
      <c r="A23" s="7" t="s">
        <v>25</v>
      </c>
      <c r="B23" s="27"/>
      <c r="C23" s="7"/>
      <c r="D23" s="7"/>
      <c r="E23" s="22"/>
      <c r="F23" s="22"/>
      <c r="G23" s="22"/>
      <c r="H23" s="22"/>
      <c r="I23" s="24"/>
    </row>
    <row r="24" spans="1:9" ht="12.75">
      <c r="A24" s="13" t="s">
        <v>26</v>
      </c>
      <c r="B24" s="14">
        <v>20</v>
      </c>
      <c r="C24" s="16"/>
      <c r="D24" s="16"/>
      <c r="E24" s="16"/>
      <c r="F24" s="16"/>
      <c r="G24" s="16"/>
      <c r="H24" s="16"/>
      <c r="I24" s="24">
        <f aca="true" t="shared" si="1" ref="I24:I36">(C24*B24)+(D24*B24)+(E24*B24)+(F24*B24)+(G24*B24)+(H24*B24)</f>
        <v>0</v>
      </c>
    </row>
    <row r="25" spans="1:9" ht="12.75">
      <c r="A25" s="13" t="s">
        <v>27</v>
      </c>
      <c r="B25" s="14">
        <v>15</v>
      </c>
      <c r="C25" s="16"/>
      <c r="D25" s="16"/>
      <c r="E25" s="16"/>
      <c r="F25" s="16"/>
      <c r="G25" s="16"/>
      <c r="H25" s="16"/>
      <c r="I25" s="24">
        <f t="shared" si="1"/>
        <v>0</v>
      </c>
    </row>
    <row r="26" spans="1:9" ht="12.75">
      <c r="A26" s="13" t="s">
        <v>28</v>
      </c>
      <c r="B26" s="14">
        <v>10</v>
      </c>
      <c r="C26" s="16"/>
      <c r="D26" s="16"/>
      <c r="E26" s="16"/>
      <c r="F26" s="16"/>
      <c r="G26" s="16"/>
      <c r="H26" s="16"/>
      <c r="I26" s="24">
        <f t="shared" si="1"/>
        <v>0</v>
      </c>
    </row>
    <row r="27" spans="1:9" ht="12.75">
      <c r="A27" s="13" t="s">
        <v>29</v>
      </c>
      <c r="B27" s="14">
        <v>5</v>
      </c>
      <c r="C27" s="16"/>
      <c r="D27" s="16"/>
      <c r="E27" s="16"/>
      <c r="F27" s="16"/>
      <c r="G27" s="16"/>
      <c r="H27" s="16"/>
      <c r="I27" s="24">
        <f t="shared" si="1"/>
        <v>0</v>
      </c>
    </row>
    <row r="28" spans="1:9" ht="12.75">
      <c r="A28" s="13" t="s">
        <v>30</v>
      </c>
      <c r="B28" s="14">
        <v>5</v>
      </c>
      <c r="C28" s="16"/>
      <c r="D28" s="16"/>
      <c r="E28" s="16"/>
      <c r="F28" s="16"/>
      <c r="G28" s="16"/>
      <c r="H28" s="16"/>
      <c r="I28" s="24">
        <f t="shared" si="1"/>
        <v>0</v>
      </c>
    </row>
    <row r="29" spans="1:9" ht="22.5">
      <c r="A29" s="13" t="s">
        <v>31</v>
      </c>
      <c r="B29" s="14">
        <v>10</v>
      </c>
      <c r="C29" s="16"/>
      <c r="D29" s="16"/>
      <c r="E29" s="16"/>
      <c r="F29" s="16"/>
      <c r="G29" s="16"/>
      <c r="H29" s="16"/>
      <c r="I29" s="24">
        <f t="shared" si="1"/>
        <v>0</v>
      </c>
    </row>
    <row r="30" spans="1:9" ht="12.75">
      <c r="A30" s="13" t="s">
        <v>32</v>
      </c>
      <c r="B30" s="14">
        <v>5</v>
      </c>
      <c r="C30" s="16"/>
      <c r="D30" s="16"/>
      <c r="E30" s="16"/>
      <c r="F30" s="16"/>
      <c r="G30" s="16"/>
      <c r="H30" s="16"/>
      <c r="I30" s="24">
        <f t="shared" si="1"/>
        <v>0</v>
      </c>
    </row>
    <row r="31" spans="1:9" ht="12.75">
      <c r="A31" s="13" t="s">
        <v>33</v>
      </c>
      <c r="B31" s="14">
        <v>3</v>
      </c>
      <c r="C31" s="16"/>
      <c r="D31" s="16"/>
      <c r="E31" s="16"/>
      <c r="F31" s="16"/>
      <c r="G31" s="16"/>
      <c r="H31" s="16"/>
      <c r="I31" s="24">
        <f t="shared" si="1"/>
        <v>0</v>
      </c>
    </row>
    <row r="32" spans="1:9" ht="12.75">
      <c r="A32" s="7" t="s">
        <v>34</v>
      </c>
      <c r="B32" s="31"/>
      <c r="C32" s="32"/>
      <c r="D32" s="32"/>
      <c r="E32" s="22"/>
      <c r="F32" s="22"/>
      <c r="G32" s="22"/>
      <c r="H32" s="22"/>
      <c r="I32" s="24"/>
    </row>
    <row r="33" spans="1:9" ht="12.75">
      <c r="A33" s="13" t="s">
        <v>35</v>
      </c>
      <c r="B33" s="14">
        <v>10</v>
      </c>
      <c r="C33" s="16"/>
      <c r="D33" s="16"/>
      <c r="E33" s="16"/>
      <c r="F33" s="16"/>
      <c r="G33" s="16"/>
      <c r="H33" s="16"/>
      <c r="I33" s="24">
        <f t="shared" si="1"/>
        <v>0</v>
      </c>
    </row>
    <row r="34" spans="1:9" ht="12.75">
      <c r="A34" s="13" t="s">
        <v>36</v>
      </c>
      <c r="B34" s="14">
        <v>3</v>
      </c>
      <c r="C34" s="16"/>
      <c r="D34" s="16"/>
      <c r="E34" s="16"/>
      <c r="F34" s="16"/>
      <c r="G34" s="16"/>
      <c r="H34" s="16"/>
      <c r="I34" s="24">
        <f t="shared" si="1"/>
        <v>0</v>
      </c>
    </row>
    <row r="35" spans="1:9" ht="30" customHeight="1">
      <c r="A35" s="7" t="s">
        <v>37</v>
      </c>
      <c r="B35" s="14">
        <v>10</v>
      </c>
      <c r="C35" s="16"/>
      <c r="D35" s="16"/>
      <c r="E35" s="16"/>
      <c r="F35" s="16"/>
      <c r="G35" s="16"/>
      <c r="H35" s="16"/>
      <c r="I35" s="24">
        <f t="shared" si="1"/>
        <v>0</v>
      </c>
    </row>
    <row r="36" spans="1:9" ht="33.75">
      <c r="A36" s="7" t="s">
        <v>38</v>
      </c>
      <c r="B36" s="14">
        <v>5</v>
      </c>
      <c r="C36" s="16"/>
      <c r="D36" s="16"/>
      <c r="E36" s="16"/>
      <c r="F36" s="16"/>
      <c r="G36" s="16"/>
      <c r="H36" s="16"/>
      <c r="I36" s="24">
        <f t="shared" si="1"/>
        <v>0</v>
      </c>
    </row>
    <row r="37" spans="1:9" ht="22.5">
      <c r="A37" s="7" t="s">
        <v>39</v>
      </c>
      <c r="B37" s="27"/>
      <c r="C37" s="7"/>
      <c r="D37" s="7"/>
      <c r="E37" s="22"/>
      <c r="F37" s="22"/>
      <c r="G37" s="22"/>
      <c r="H37" s="22"/>
      <c r="I37" s="24">
        <f>IF(K38&gt;10,10,K38)</f>
        <v>0</v>
      </c>
    </row>
    <row r="38" spans="1:11" ht="12.75">
      <c r="A38" s="19" t="s">
        <v>40</v>
      </c>
      <c r="B38" s="14">
        <v>0.3</v>
      </c>
      <c r="C38" s="15"/>
      <c r="D38" s="15"/>
      <c r="E38" s="16"/>
      <c r="F38" s="16"/>
      <c r="G38" s="16"/>
      <c r="H38" s="16"/>
      <c r="I38" s="24"/>
      <c r="J38" s="29">
        <f>(C38*B38)+(D38*B38)+(E38*B38)+(F38*B38)+(G38*B38)+(H38*B38)</f>
        <v>0</v>
      </c>
      <c r="K38" s="26">
        <f>J38+J39+J40+J41+J42+J43+J44+J45+J46+J47+J48</f>
        <v>0</v>
      </c>
    </row>
    <row r="39" spans="1:11" ht="12.75">
      <c r="A39" s="19" t="s">
        <v>41</v>
      </c>
      <c r="B39" s="14">
        <v>0.3</v>
      </c>
      <c r="C39" s="15"/>
      <c r="D39" s="15"/>
      <c r="E39" s="16"/>
      <c r="F39" s="16"/>
      <c r="G39" s="16"/>
      <c r="H39" s="16"/>
      <c r="I39" s="24"/>
      <c r="J39" s="29">
        <f aca="true" t="shared" si="2" ref="J39:J48">(C39*B39)+(D39*B39)+(E39*B39)+(F39*B39)+(G39*B39)+(H39*B39)</f>
        <v>0</v>
      </c>
      <c r="K39" s="26"/>
    </row>
    <row r="40" spans="1:11" ht="12.75">
      <c r="A40" s="19" t="s">
        <v>42</v>
      </c>
      <c r="B40" s="14">
        <v>0.5</v>
      </c>
      <c r="C40" s="15"/>
      <c r="D40" s="15"/>
      <c r="E40" s="16"/>
      <c r="F40" s="16"/>
      <c r="G40" s="16"/>
      <c r="H40" s="16"/>
      <c r="I40" s="24"/>
      <c r="J40" s="29">
        <f t="shared" si="2"/>
        <v>0</v>
      </c>
      <c r="K40" s="26"/>
    </row>
    <row r="41" spans="1:11" ht="12.75">
      <c r="A41" s="19" t="s">
        <v>43</v>
      </c>
      <c r="B41" s="14">
        <v>0.5</v>
      </c>
      <c r="C41" s="15"/>
      <c r="D41" s="15"/>
      <c r="E41" s="16"/>
      <c r="F41" s="16"/>
      <c r="G41" s="16"/>
      <c r="H41" s="16"/>
      <c r="I41" s="24"/>
      <c r="J41" s="29">
        <f t="shared" si="2"/>
        <v>0</v>
      </c>
      <c r="K41" s="26"/>
    </row>
    <row r="42" spans="1:11" ht="12.75">
      <c r="A42" s="19" t="s">
        <v>44</v>
      </c>
      <c r="B42" s="14">
        <v>1</v>
      </c>
      <c r="C42" s="15"/>
      <c r="D42" s="15"/>
      <c r="E42" s="16"/>
      <c r="F42" s="16"/>
      <c r="G42" s="16"/>
      <c r="H42" s="16"/>
      <c r="I42" s="24"/>
      <c r="J42" s="29">
        <f t="shared" si="2"/>
        <v>0</v>
      </c>
      <c r="K42" s="26"/>
    </row>
    <row r="43" spans="1:11" ht="12.75">
      <c r="A43" s="19" t="s">
        <v>45</v>
      </c>
      <c r="B43" s="14">
        <v>1</v>
      </c>
      <c r="C43" s="15"/>
      <c r="D43" s="15"/>
      <c r="E43" s="16"/>
      <c r="F43" s="16"/>
      <c r="G43" s="16"/>
      <c r="H43" s="16"/>
      <c r="I43" s="24"/>
      <c r="J43" s="29">
        <f t="shared" si="2"/>
        <v>0</v>
      </c>
      <c r="K43" s="26"/>
    </row>
    <row r="44" spans="1:11" ht="12.75">
      <c r="A44" s="19" t="s">
        <v>46</v>
      </c>
      <c r="B44" s="14">
        <v>2</v>
      </c>
      <c r="C44" s="15"/>
      <c r="D44" s="15"/>
      <c r="E44" s="16"/>
      <c r="F44" s="16"/>
      <c r="G44" s="16"/>
      <c r="H44" s="16"/>
      <c r="I44" s="24"/>
      <c r="J44" s="29">
        <f t="shared" si="2"/>
        <v>0</v>
      </c>
      <c r="K44" s="26"/>
    </row>
    <row r="45" spans="1:11" ht="12.75">
      <c r="A45" s="19" t="s">
        <v>47</v>
      </c>
      <c r="B45" s="14">
        <v>3</v>
      </c>
      <c r="C45" s="15"/>
      <c r="D45" s="15"/>
      <c r="E45" s="16"/>
      <c r="F45" s="16"/>
      <c r="G45" s="16"/>
      <c r="H45" s="16"/>
      <c r="I45" s="24"/>
      <c r="J45" s="29">
        <f t="shared" si="2"/>
        <v>0</v>
      </c>
      <c r="K45" s="26"/>
    </row>
    <row r="46" spans="1:11" ht="12.75">
      <c r="A46" s="19" t="s">
        <v>48</v>
      </c>
      <c r="B46" s="14">
        <v>5</v>
      </c>
      <c r="C46" s="15"/>
      <c r="D46" s="15"/>
      <c r="E46" s="16"/>
      <c r="F46" s="16"/>
      <c r="G46" s="16"/>
      <c r="H46" s="16"/>
      <c r="I46" s="24"/>
      <c r="J46" s="29">
        <f t="shared" si="2"/>
        <v>0</v>
      </c>
      <c r="K46" s="26"/>
    </row>
    <row r="47" spans="1:11" ht="12.75">
      <c r="A47" s="19" t="s">
        <v>49</v>
      </c>
      <c r="B47" s="14">
        <v>1</v>
      </c>
      <c r="C47" s="15"/>
      <c r="D47" s="15"/>
      <c r="E47" s="16"/>
      <c r="F47" s="16"/>
      <c r="G47" s="16"/>
      <c r="H47" s="16"/>
      <c r="I47" s="24"/>
      <c r="J47" s="29">
        <f t="shared" si="2"/>
        <v>0</v>
      </c>
      <c r="K47" s="26"/>
    </row>
    <row r="48" spans="1:11" ht="12.75">
      <c r="A48" s="19" t="s">
        <v>50</v>
      </c>
      <c r="B48" s="14">
        <v>2</v>
      </c>
      <c r="C48" s="15"/>
      <c r="D48" s="15"/>
      <c r="E48" s="16"/>
      <c r="F48" s="16"/>
      <c r="G48" s="16"/>
      <c r="H48" s="16"/>
      <c r="I48" s="24"/>
      <c r="J48" s="29">
        <f t="shared" si="2"/>
        <v>0</v>
      </c>
      <c r="K48" s="26"/>
    </row>
    <row r="49" spans="1:9" ht="12.75" customHeight="1">
      <c r="A49" s="33" t="s">
        <v>51</v>
      </c>
      <c r="B49" s="14">
        <v>10</v>
      </c>
      <c r="C49" s="43" t="s">
        <v>52</v>
      </c>
      <c r="D49" s="43"/>
      <c r="E49" s="43"/>
      <c r="F49" s="43"/>
      <c r="G49" s="43"/>
      <c r="H49" s="43"/>
      <c r="I49" s="34"/>
    </row>
    <row r="50" spans="1:9" ht="12.75">
      <c r="A50" s="35" t="s">
        <v>53</v>
      </c>
      <c r="B50" s="36"/>
      <c r="C50" s="10"/>
      <c r="D50" s="37"/>
      <c r="E50" s="22"/>
      <c r="F50" s="22"/>
      <c r="G50" s="22"/>
      <c r="H50" s="22"/>
      <c r="I50" s="38">
        <f>I49+I37+I36+I35+I34+I33+I31+I30+I29+I28+I27+I26+I25+I24+I22+I19+I15+I14+I13+I12+I11+I10+I9+I8+I7+I6+I5+I4</f>
        <v>0</v>
      </c>
    </row>
    <row r="51" spans="1:9" ht="12.75">
      <c r="A51" s="11"/>
      <c r="B51" s="11"/>
      <c r="C51" s="11"/>
      <c r="D51" s="11"/>
      <c r="E51" s="11"/>
      <c r="F51" s="11"/>
      <c r="G51" s="11"/>
      <c r="H51" s="11"/>
      <c r="I51" s="11"/>
    </row>
    <row r="52" spans="1:11" s="40" customFormat="1" ht="12.75">
      <c r="A52" s="39"/>
      <c r="B52" s="39"/>
      <c r="C52" s="39"/>
      <c r="D52" s="39"/>
      <c r="E52" s="39"/>
      <c r="F52" s="39"/>
      <c r="G52" s="39"/>
      <c r="H52" s="39"/>
      <c r="I52" s="39"/>
      <c r="K52" s="41"/>
    </row>
    <row r="56" ht="12.75" customHeight="1" hidden="1"/>
  </sheetData>
  <sheetProtection password="E3FC" sheet="1" objects="1" scenarios="1" selectLockedCells="1"/>
  <mergeCells count="2">
    <mergeCell ref="B1:I1"/>
    <mergeCell ref="C49:H49"/>
  </mergeCells>
  <printOptions/>
  <pageMargins left="0.5902777777777778" right="0.5798611111111112" top="0.3701388888888889" bottom="0.7875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JAQUELINE</cp:lastModifiedBy>
  <dcterms:modified xsi:type="dcterms:W3CDTF">2013-03-12T17:36:18Z</dcterms:modified>
  <cp:category/>
  <cp:version/>
  <cp:contentType/>
  <cp:contentStatus/>
</cp:coreProperties>
</file>