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24240" windowHeight="12720"/>
  </bookViews>
  <sheets>
    <sheet name="Grupo 1" sheetId="1" r:id="rId1"/>
    <sheet name="Grupo 2" sheetId="12" r:id="rId2"/>
    <sheet name="Grupo 3" sheetId="13" r:id="rId3"/>
    <sheet name="Artigos" sheetId="2" r:id="rId4"/>
    <sheet name="Livros publicados" sheetId="3" r:id="rId5"/>
    <sheet name="Cap. livros " sheetId="6" r:id="rId6"/>
    <sheet name="Artigos e resumo em congressos" sheetId="7" r:id="rId7"/>
    <sheet name="Produção Artístico-Cultural" sheetId="8" r:id="rId8"/>
    <sheet name="Projetos" sheetId="11" r:id="rId9"/>
  </sheets>
  <definedNames>
    <definedName name="areas" localSheetId="1">'Grupo 2'!$E$71:$E$115</definedName>
    <definedName name="areas" localSheetId="2">'Grupo 3'!$E$71:$E$115</definedName>
    <definedName name="areas">'Grupo 1'!$E$71:$E$115</definedName>
  </definedNames>
  <calcPr calcId="144525"/>
</workbook>
</file>

<file path=xl/calcChain.xml><?xml version="1.0" encoding="utf-8"?>
<calcChain xmlns="http://schemas.openxmlformats.org/spreadsheetml/2006/main">
  <c r="H55" i="13" l="1"/>
  <c r="H54" i="13"/>
  <c r="H53" i="13"/>
  <c r="H52" i="13"/>
  <c r="H51" i="13"/>
  <c r="H50" i="13"/>
  <c r="H49" i="13"/>
  <c r="H48" i="13"/>
  <c r="H47" i="13"/>
  <c r="H46" i="13"/>
  <c r="H45" i="13"/>
  <c r="H44" i="13"/>
  <c r="H42" i="13"/>
  <c r="H41" i="13"/>
  <c r="H39" i="13"/>
  <c r="H38" i="13"/>
  <c r="H37" i="13"/>
  <c r="H36" i="13"/>
  <c r="H35" i="13"/>
  <c r="H33" i="13"/>
  <c r="H32" i="13"/>
  <c r="H31" i="13"/>
  <c r="H30" i="13"/>
  <c r="H29" i="13"/>
  <c r="H28" i="13"/>
  <c r="H27" i="13"/>
  <c r="H26" i="13"/>
  <c r="H24" i="13"/>
  <c r="H23" i="13"/>
  <c r="H22" i="13"/>
  <c r="H21" i="13"/>
  <c r="H20" i="13"/>
  <c r="H19" i="13"/>
  <c r="H18" i="13"/>
  <c r="H17" i="13"/>
  <c r="H15" i="13"/>
  <c r="H14" i="13"/>
  <c r="H13" i="13"/>
  <c r="H12" i="13"/>
  <c r="H11" i="13"/>
  <c r="H10" i="13"/>
  <c r="H9" i="13"/>
  <c r="H8" i="13"/>
  <c r="H57" i="13" s="1"/>
  <c r="H55" i="12"/>
  <c r="H54" i="12"/>
  <c r="H53" i="12"/>
  <c r="H52" i="12"/>
  <c r="H51" i="12"/>
  <c r="H50" i="12"/>
  <c r="H49" i="12"/>
  <c r="H48" i="12"/>
  <c r="H47" i="12"/>
  <c r="H46" i="12"/>
  <c r="H45" i="12"/>
  <c r="H44" i="12"/>
  <c r="H42" i="12"/>
  <c r="H41" i="12"/>
  <c r="H39" i="12"/>
  <c r="H38" i="12"/>
  <c r="H37" i="12"/>
  <c r="H36" i="12"/>
  <c r="H35" i="12"/>
  <c r="H33" i="12"/>
  <c r="H32" i="12"/>
  <c r="H31" i="12"/>
  <c r="H30" i="12"/>
  <c r="H29" i="12"/>
  <c r="H28" i="12"/>
  <c r="H27" i="12"/>
  <c r="H26" i="12"/>
  <c r="H24" i="12"/>
  <c r="H23" i="12"/>
  <c r="H22" i="12"/>
  <c r="H21" i="12"/>
  <c r="H20" i="12"/>
  <c r="H19" i="12"/>
  <c r="H18" i="12"/>
  <c r="H17" i="12"/>
  <c r="H15" i="12"/>
  <c r="H14" i="12"/>
  <c r="H13" i="12"/>
  <c r="H12" i="12"/>
  <c r="H11" i="12"/>
  <c r="H10" i="12"/>
  <c r="H9" i="12"/>
  <c r="H8" i="12"/>
  <c r="H57" i="12" s="1"/>
  <c r="H55" i="1" l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4" i="1"/>
  <c r="H23" i="1"/>
  <c r="H22" i="1"/>
  <c r="H21" i="1"/>
  <c r="H20" i="1"/>
  <c r="H19" i="1"/>
  <c r="H18" i="1"/>
  <c r="H17" i="1"/>
  <c r="H15" i="1"/>
  <c r="H14" i="1"/>
  <c r="H13" i="1"/>
  <c r="H12" i="1"/>
  <c r="H11" i="1"/>
  <c r="H10" i="1"/>
  <c r="H9" i="1"/>
  <c r="H8" i="1"/>
  <c r="H57" i="1" l="1"/>
</calcChain>
</file>

<file path=xl/sharedStrings.xml><?xml version="1.0" encoding="utf-8"?>
<sst xmlns="http://schemas.openxmlformats.org/spreadsheetml/2006/main" count="386" uniqueCount="141">
  <si>
    <t>ÁREA DE AVALIAÇÃO:</t>
  </si>
  <si>
    <t>PRODUÇÃO</t>
  </si>
  <si>
    <t xml:space="preserve"> VALOR</t>
  </si>
  <si>
    <t>2016/2017</t>
  </si>
  <si>
    <t>Total</t>
  </si>
  <si>
    <r>
      <rPr>
        <b/>
        <sz val="8"/>
        <color theme="1"/>
        <rFont val="Arial"/>
        <family val="2"/>
      </rPr>
      <t xml:space="preserve">1. ARTIGOS PUBLICADOS EM PERIÓDICOS CIENTÍFICOS com  ISSN </t>
    </r>
    <r>
      <rPr>
        <sz val="8"/>
        <color theme="1"/>
        <rFont val="Arial"/>
        <family val="2"/>
      </rPr>
      <t xml:space="preserve"> (Somente trabalhos publicados com número do volume e das páginas ou D.O.I). </t>
    </r>
    <r>
      <rPr>
        <u/>
        <sz val="8"/>
        <color theme="1"/>
        <rFont val="Arial"/>
        <family val="2"/>
      </rPr>
      <t>Cada</t>
    </r>
    <r>
      <rPr>
        <sz val="8"/>
        <color theme="1"/>
        <rFont val="Arial"/>
        <family val="2"/>
      </rPr>
      <t xml:space="preserve"> artigo poderá ser classificado de acordo com o Qualis </t>
    </r>
    <r>
      <rPr>
        <b/>
        <u/>
        <sz val="8"/>
        <color theme="1"/>
        <rFont val="Arial"/>
        <family val="2"/>
      </rPr>
      <t>OU</t>
    </r>
    <r>
      <rPr>
        <sz val="8"/>
        <color theme="1"/>
        <rFont val="Arial"/>
        <family val="2"/>
      </rPr>
      <t xml:space="preserve"> pelo Fator de Impacto. O PROPONENTE DEVERÁ ESCOLHER UMA DAS CLASSIFICAÇÕES PARA CADA ARTIGO CONSIDERANDO A MELHOR PONTUAÇÃO ENTRE QUALIS OU FATOR DE IMPACTO PARA CADA ARTIGO</t>
    </r>
  </si>
  <si>
    <t>1.1  CLASSIFICAÇÃO POR QUALIS</t>
  </si>
  <si>
    <r>
      <rPr>
        <i/>
        <sz val="8"/>
        <color theme="1"/>
        <rFont val="Arial"/>
        <family val="2"/>
      </rPr>
      <t>1.1.1.</t>
    </r>
    <r>
      <rPr>
        <sz val="8"/>
        <color theme="1"/>
        <rFont val="Arial"/>
        <family val="2"/>
      </rPr>
      <t xml:space="preserve"> Qualis A1   </t>
    </r>
  </si>
  <si>
    <r>
      <rPr>
        <i/>
        <sz val="8"/>
        <color theme="1"/>
        <rFont val="Arial"/>
        <family val="2"/>
      </rPr>
      <t>1.1.2.</t>
    </r>
    <r>
      <rPr>
        <sz val="8"/>
        <color theme="1"/>
        <rFont val="Arial"/>
        <family val="2"/>
      </rPr>
      <t xml:space="preserve"> Qualis A2</t>
    </r>
  </si>
  <si>
    <r>
      <rPr>
        <i/>
        <sz val="8"/>
        <color theme="1"/>
        <rFont val="Arial"/>
        <family val="2"/>
      </rPr>
      <t>1.1.3</t>
    </r>
    <r>
      <rPr>
        <sz val="8"/>
        <color theme="1"/>
        <rFont val="Arial"/>
        <family val="2"/>
      </rPr>
      <t>. Qualis B1</t>
    </r>
  </si>
  <si>
    <r>
      <rPr>
        <i/>
        <sz val="8"/>
        <color theme="1"/>
        <rFont val="Arial"/>
        <family val="2"/>
      </rPr>
      <t>1.1.4.</t>
    </r>
    <r>
      <rPr>
        <sz val="8"/>
        <color theme="1"/>
        <rFont val="Arial"/>
        <family val="2"/>
      </rPr>
      <t xml:space="preserve"> Qualis B2</t>
    </r>
  </si>
  <si>
    <r>
      <rPr>
        <i/>
        <sz val="8"/>
        <color theme="1"/>
        <rFont val="Arial"/>
        <family val="2"/>
      </rPr>
      <t>1.1.5.</t>
    </r>
    <r>
      <rPr>
        <sz val="8"/>
        <color theme="1"/>
        <rFont val="Arial"/>
        <family val="2"/>
      </rPr>
      <t xml:space="preserve"> Qualis B3</t>
    </r>
  </si>
  <si>
    <r>
      <rPr>
        <i/>
        <sz val="8"/>
        <color theme="1"/>
        <rFont val="Arial"/>
        <family val="2"/>
      </rPr>
      <t>1.1.6.</t>
    </r>
    <r>
      <rPr>
        <sz val="8"/>
        <color theme="1"/>
        <rFont val="Arial"/>
        <family val="2"/>
      </rPr>
      <t xml:space="preserve"> Qualis B4</t>
    </r>
  </si>
  <si>
    <r>
      <rPr>
        <i/>
        <sz val="8"/>
        <color theme="1"/>
        <rFont val="Arial"/>
        <family val="2"/>
      </rPr>
      <t>1.1.7.</t>
    </r>
    <r>
      <rPr>
        <sz val="8"/>
        <color theme="1"/>
        <rFont val="Arial"/>
        <family val="2"/>
      </rPr>
      <t xml:space="preserve"> Qualis B5</t>
    </r>
  </si>
  <si>
    <r>
      <rPr>
        <i/>
        <sz val="8"/>
        <color theme="1"/>
        <rFont val="Arial"/>
        <family val="2"/>
      </rPr>
      <t>1.1.8.</t>
    </r>
    <r>
      <rPr>
        <sz val="8"/>
        <color theme="1"/>
        <rFont val="Arial"/>
        <family val="2"/>
      </rPr>
      <t xml:space="preserve"> Qualis C (ou Sem Qualis)</t>
    </r>
  </si>
  <si>
    <r>
      <rPr>
        <b/>
        <sz val="8"/>
        <color theme="1"/>
        <rFont val="Arial"/>
        <family val="2"/>
      </rPr>
      <t>1.2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 xml:space="preserve"> CLASSIFICAÇÃO POR FATOR DE IMPACTO (F.I.)</t>
    </r>
  </si>
  <si>
    <r>
      <rPr>
        <i/>
        <sz val="8"/>
        <color theme="1"/>
        <rFont val="Arial"/>
        <family val="2"/>
      </rPr>
      <t>1.2.1.</t>
    </r>
    <r>
      <rPr>
        <sz val="8"/>
        <color theme="1"/>
        <rFont val="Arial"/>
        <family val="2"/>
      </rPr>
      <t xml:space="preserve">  F.I. &gt; 3,0 </t>
    </r>
  </si>
  <si>
    <r>
      <rPr>
        <i/>
        <sz val="8"/>
        <color theme="1"/>
        <rFont val="Arial"/>
        <family val="2"/>
      </rPr>
      <t>1.2.2.</t>
    </r>
    <r>
      <rPr>
        <sz val="8"/>
        <color theme="1"/>
        <rFont val="Arial"/>
        <family val="2"/>
      </rPr>
      <t xml:space="preserve"> 2,5 &lt; F.I. </t>
    </r>
    <r>
      <rPr>
        <sz val="8"/>
        <color theme="1"/>
        <rFont val="Calibri"/>
        <family val="2"/>
      </rPr>
      <t>≤</t>
    </r>
    <r>
      <rPr>
        <sz val="8"/>
        <color theme="1"/>
        <rFont val="Arial"/>
        <family val="2"/>
      </rPr>
      <t xml:space="preserve"> 3,0</t>
    </r>
  </si>
  <si>
    <r>
      <rPr>
        <i/>
        <sz val="8"/>
        <color theme="1"/>
        <rFont val="Arial"/>
        <family val="2"/>
      </rPr>
      <t>1.2.3.</t>
    </r>
    <r>
      <rPr>
        <sz val="8"/>
        <color theme="1"/>
        <rFont val="Arial"/>
        <family val="2"/>
      </rPr>
      <t xml:space="preserve"> 2,0 &lt; F.I. ≤  2,5</t>
    </r>
  </si>
  <si>
    <r>
      <rPr>
        <i/>
        <sz val="8"/>
        <color theme="1"/>
        <rFont val="Arial"/>
        <family val="2"/>
      </rPr>
      <t xml:space="preserve">1.2.4. </t>
    </r>
    <r>
      <rPr>
        <sz val="8"/>
        <color theme="1"/>
        <rFont val="Arial"/>
        <family val="2"/>
      </rPr>
      <t>1,6 &lt; F.I. ≤  2,0</t>
    </r>
  </si>
  <si>
    <r>
      <rPr>
        <i/>
        <sz val="8"/>
        <color theme="1"/>
        <rFont val="Arial"/>
        <family val="2"/>
      </rPr>
      <t>1.2.5.</t>
    </r>
    <r>
      <rPr>
        <sz val="8"/>
        <color theme="1"/>
        <rFont val="Arial"/>
        <family val="2"/>
      </rPr>
      <t xml:space="preserve"> 1,2 &lt; F.I. ≤  1,6</t>
    </r>
  </si>
  <si>
    <r>
      <rPr>
        <i/>
        <sz val="8"/>
        <color theme="1"/>
        <rFont val="Arial"/>
        <family val="2"/>
      </rPr>
      <t>1.2.6.</t>
    </r>
    <r>
      <rPr>
        <sz val="8"/>
        <color theme="1"/>
        <rFont val="Arial"/>
        <family val="2"/>
      </rPr>
      <t xml:space="preserve"> 0,8 &lt; F.I.  ≤ 1,2</t>
    </r>
  </si>
  <si>
    <r>
      <rPr>
        <i/>
        <sz val="8"/>
        <color theme="1"/>
        <rFont val="Arial"/>
        <family val="2"/>
      </rPr>
      <t>1.2.7</t>
    </r>
    <r>
      <rPr>
        <sz val="8"/>
        <color theme="1"/>
        <rFont val="Arial"/>
        <family val="2"/>
      </rPr>
      <t>.  0,5 &lt;  F.I.  ≤ 0,8</t>
    </r>
  </si>
  <si>
    <r>
      <rPr>
        <i/>
        <sz val="8"/>
        <color theme="1"/>
        <rFont val="Arial"/>
        <family val="2"/>
      </rPr>
      <t>1.2.8</t>
    </r>
    <r>
      <rPr>
        <sz val="8"/>
        <color theme="1"/>
        <rFont val="Arial"/>
        <family val="2"/>
      </rPr>
      <t>. Fator de Impacto  até 0,5</t>
    </r>
  </si>
  <si>
    <t>2. ARTIGOS COMPLETOS E RESUMOS PUBLICADOS EM ANAIS DE EVENTOS (máximo 5 por ano para cada item)</t>
  </si>
  <si>
    <r>
      <rPr>
        <i/>
        <sz val="8"/>
        <color theme="1"/>
        <rFont val="Arial"/>
        <family val="2"/>
      </rPr>
      <t>2.1.</t>
    </r>
    <r>
      <rPr>
        <sz val="8"/>
        <color theme="1"/>
        <rFont val="Arial"/>
        <family val="2"/>
      </rPr>
      <t xml:space="preserve"> Artigo completo publicado em Anais de evento de âmbito Internacional</t>
    </r>
  </si>
  <si>
    <r>
      <rPr>
        <i/>
        <sz val="8"/>
        <color theme="1"/>
        <rFont val="Arial"/>
        <family val="2"/>
      </rPr>
      <t>2.2.</t>
    </r>
    <r>
      <rPr>
        <sz val="8"/>
        <color theme="1"/>
        <rFont val="Arial"/>
        <family val="2"/>
      </rPr>
      <t xml:space="preserve"> Artigo completo publicado em Anais de evento de âmbito nacional</t>
    </r>
  </si>
  <si>
    <r>
      <rPr>
        <i/>
        <sz val="8"/>
        <color theme="1"/>
        <rFont val="Arial"/>
        <family val="2"/>
      </rPr>
      <t>2.3.</t>
    </r>
    <r>
      <rPr>
        <sz val="8"/>
        <color theme="1"/>
        <rFont val="Arial"/>
        <family val="2"/>
      </rPr>
      <t xml:space="preserve"> Artigo completo publicado em Anais de evento de âmbito regional</t>
    </r>
  </si>
  <si>
    <t>* preencher apenas o último ano.</t>
  </si>
  <si>
    <t>Preencher apenas no último ano - se bolsista digite o valor 60</t>
  </si>
  <si>
    <t>MÉDIA FINAL:</t>
  </si>
  <si>
    <t>Administração, Ciências Contábeis e Turismo</t>
  </si>
  <si>
    <t>Antropologia/Arqueologia</t>
  </si>
  <si>
    <t>Arquitetura e Urbanismo</t>
  </si>
  <si>
    <t>Artes/Música</t>
  </si>
  <si>
    <t>Astronomia/Física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</si>
  <si>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</si>
  <si>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</si>
  <si>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</si>
  <si>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</si>
  <si>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</si>
  <si>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</si>
  <si>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</si>
  <si>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</si>
  <si>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</si>
  <si>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</si>
  <si>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</si>
  <si>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</si>
  <si>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</si>
  <si>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Engenharias I</t>
  </si>
  <si>
    <t>Engenharias III</t>
  </si>
  <si>
    <t>Engenharias IV</t>
  </si>
  <si>
    <t>Ensino</t>
  </si>
  <si>
    <t>Filosofia/Teologia</t>
  </si>
  <si>
    <t>Geociências</t>
  </si>
  <si>
    <t>Geografia</t>
  </si>
  <si>
    <t>História</t>
  </si>
  <si>
    <t>Interdisciplinar</t>
  </si>
  <si>
    <t>Letras/Lingüística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</si>
  <si>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</si>
  <si>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</si>
  <si>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</si>
  <si>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</si>
  <si>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</si>
  <si>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</si>
  <si>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</si>
  <si>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</si>
  <si>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</si>
  <si>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Química</t>
  </si>
  <si>
    <t>Saúde Coletiva</t>
  </si>
  <si>
    <t>Serviço Social</t>
  </si>
  <si>
    <t>Sociologia</t>
  </si>
  <si>
    <t>Zootecnia/Recursos Pesqueiros</t>
  </si>
  <si>
    <t>Psicologia</t>
  </si>
  <si>
    <t>Engenharias II</t>
  </si>
  <si>
    <t>*se houver mais de um bolsista por grupo, considerar o valor 60 para cada um.</t>
  </si>
  <si>
    <t>Indicar o ISSN ou ISBN das publicações</t>
  </si>
  <si>
    <t>Planilha de avaliação dos currículos do(s) grupo(s)</t>
  </si>
  <si>
    <t>Exemplo: Fulano (1)</t>
  </si>
  <si>
    <r>
      <t>3. LIVROS</t>
    </r>
    <r>
      <rPr>
        <b/>
        <sz val="8"/>
        <color theme="1"/>
        <rFont val="Times New Roman"/>
        <family val="1"/>
      </rPr>
      <t> com ISBN</t>
    </r>
  </si>
  <si>
    <t>4. PRODUÇÃO ARTISTICO-CULTURAL</t>
  </si>
  <si>
    <t xml:space="preserve">5. ORIENTAÇÃO E COORIENTAÇÃO </t>
  </si>
  <si>
    <t>6. PROJETOS FINANCIADOS POR AGÊNCIA DE FOMENTO EXTERNA (COMO COORDENADOR DO PROJETO)</t>
  </si>
  <si>
    <t>7. BOLSISTA EM PRODUTIVIDADE DO CNPq</t>
  </si>
  <si>
    <t>GRUPO PROPONENTE:</t>
  </si>
  <si>
    <t>Grupo</t>
  </si>
  <si>
    <t xml:space="preserve">Título, Revista, Vol., Pág . e Ano </t>
  </si>
  <si>
    <t>Autores Integrantes do GP</t>
  </si>
  <si>
    <t>Autores servidores da UNIPAMPA</t>
  </si>
  <si>
    <t>Autores discentes da UNIPAMPA</t>
  </si>
  <si>
    <t>DOI ou ISSN</t>
  </si>
  <si>
    <t>Qualis</t>
  </si>
  <si>
    <t>2) Livros Publicados</t>
  </si>
  <si>
    <t>Título, Editora e Ano</t>
  </si>
  <si>
    <t>Conselho Editorial</t>
  </si>
  <si>
    <t>ISBN</t>
  </si>
  <si>
    <t>3) Capítulos de livros publicados</t>
  </si>
  <si>
    <t>Soma Pontuação Total</t>
  </si>
  <si>
    <t xml:space="preserve"> Editora</t>
  </si>
  <si>
    <t>2.4.  Resumo publicado em Anais de evento de âmbito internacional (máx. 10 por grupo)</t>
  </si>
  <si>
    <r>
      <rPr>
        <i/>
        <sz val="8"/>
        <color theme="1"/>
        <rFont val="Arial"/>
        <family val="2"/>
      </rPr>
      <t xml:space="preserve">2.5.  </t>
    </r>
    <r>
      <rPr>
        <sz val="8"/>
        <color theme="1"/>
        <rFont val="Arial"/>
        <family val="2"/>
      </rPr>
      <t>Resumo expandido publicado em Anais de evento de âmbito internacional (máx. 10 por grupo)</t>
    </r>
  </si>
  <si>
    <r>
      <rPr>
        <i/>
        <sz val="8"/>
        <color theme="1"/>
        <rFont val="Arial"/>
        <family val="2"/>
      </rPr>
      <t>2.6.</t>
    </r>
    <r>
      <rPr>
        <sz val="8"/>
        <color theme="1"/>
        <rFont val="Arial"/>
        <family val="2"/>
      </rPr>
      <t xml:space="preserve">  Resumo publicado em Anais de evento de âmbito nacional (máx. 10 por grupo)</t>
    </r>
  </si>
  <si>
    <r>
      <rPr>
        <i/>
        <sz val="8"/>
        <color theme="1"/>
        <rFont val="Arial"/>
        <family val="2"/>
      </rPr>
      <t>2.7.</t>
    </r>
    <r>
      <rPr>
        <sz val="8"/>
        <color theme="1"/>
        <rFont val="Arial"/>
        <family val="2"/>
      </rPr>
      <t xml:space="preserve">  Resumo expandido publicado em Anais de evento de âmbito nacional (máx. 10 por grupo)</t>
    </r>
  </si>
  <si>
    <r>
      <rPr>
        <i/>
        <sz val="8"/>
        <color theme="1"/>
        <rFont val="Arial"/>
        <family val="2"/>
      </rPr>
      <t>2.8.</t>
    </r>
    <r>
      <rPr>
        <sz val="8"/>
        <color theme="1"/>
        <rFont val="Arial"/>
        <family val="2"/>
      </rPr>
      <t xml:space="preserve">  Resumo ou resumo expandido publicado em Anais de evento de âmbito regional ou Salão de Iniciação Científica  (ex.: SIEPE) (máx. 10 por grupo)</t>
    </r>
  </si>
  <si>
    <t xml:space="preserve">Título, Evento, Local e Ano </t>
  </si>
  <si>
    <t>4) Artigos completos e resumos publicados em anais de congressos</t>
  </si>
  <si>
    <t>5) Produção Artistico-Cultural</t>
  </si>
  <si>
    <t xml:space="preserve">Autores, Título, Evento, Local e Ano </t>
  </si>
  <si>
    <t>Tipo de Produção</t>
  </si>
  <si>
    <t xml:space="preserve">Produção Artístico-Cultural </t>
  </si>
  <si>
    <t>A</t>
  </si>
  <si>
    <t>Filme, composição musical, direção ou produção (com registro e/ou divulgação)</t>
  </si>
  <si>
    <t>B</t>
  </si>
  <si>
    <t>Exposição ou recital; gravação musical; atuação musical, teatral, em filme ou video; projetos arquitetônicos (com registro e/ou divulgação)</t>
  </si>
  <si>
    <r>
      <rPr>
        <i/>
        <sz val="8"/>
        <color theme="1"/>
        <rFont val="Arial"/>
        <family val="2"/>
      </rPr>
      <t>3.1</t>
    </r>
    <r>
      <rPr>
        <sz val="8"/>
        <color theme="1"/>
        <rFont val="Arial"/>
        <family val="2"/>
      </rPr>
      <t>.  Livro - publicado por editora internacional</t>
    </r>
  </si>
  <si>
    <r>
      <rPr>
        <i/>
        <sz val="8"/>
        <color theme="1"/>
        <rFont val="Arial"/>
        <family val="2"/>
      </rPr>
      <t>3.2</t>
    </r>
    <r>
      <rPr>
        <sz val="8"/>
        <color theme="1"/>
        <rFont val="Arial"/>
        <family val="2"/>
      </rPr>
      <t>. Livro - publicado por editora nacional</t>
    </r>
  </si>
  <si>
    <r>
      <rPr>
        <i/>
        <sz val="8"/>
        <color theme="1"/>
        <rFont val="Arial"/>
        <family val="2"/>
      </rPr>
      <t>3.3.</t>
    </r>
    <r>
      <rPr>
        <sz val="8"/>
        <color theme="1"/>
        <rFont val="Arial"/>
        <family val="2"/>
      </rPr>
      <t xml:space="preserve"> Livro organizado</t>
    </r>
  </si>
  <si>
    <r>
      <rPr>
        <i/>
        <sz val="8"/>
        <color theme="1"/>
        <rFont val="Arial"/>
        <family val="2"/>
      </rPr>
      <t>3.4</t>
    </r>
    <r>
      <rPr>
        <sz val="8"/>
        <color theme="1"/>
        <rFont val="Arial"/>
        <family val="2"/>
      </rPr>
      <t>. Capítulos em livro - publicado por editora internacional</t>
    </r>
  </si>
  <si>
    <r>
      <rPr>
        <i/>
        <sz val="8"/>
        <color theme="1"/>
        <rFont val="Arial"/>
        <family val="2"/>
      </rPr>
      <t>3.5.</t>
    </r>
    <r>
      <rPr>
        <sz val="8"/>
        <color theme="1"/>
        <rFont val="Arial"/>
        <family val="2"/>
      </rPr>
      <t xml:space="preserve"> Capítulos em livro - publicado por editora nacional</t>
    </r>
  </si>
  <si>
    <r>
      <rPr>
        <i/>
        <sz val="8"/>
        <color theme="1"/>
        <rFont val="Arial"/>
        <family val="2"/>
      </rPr>
      <t>4.1.</t>
    </r>
    <r>
      <rPr>
        <sz val="8"/>
        <color theme="1"/>
        <rFont val="Arial"/>
        <family val="2"/>
      </rPr>
      <t xml:space="preserve"> PRODUÇÃO ARTISTICO-CULTURAL – filme, composição musical, direção ou produção (com registro e/ou divulgação)</t>
    </r>
  </si>
  <si>
    <r>
      <rPr>
        <i/>
        <sz val="8"/>
        <color theme="1"/>
        <rFont val="Arial"/>
        <family val="2"/>
      </rPr>
      <t>4.2 .</t>
    </r>
    <r>
      <rPr>
        <sz val="8"/>
        <color theme="1"/>
        <rFont val="Arial"/>
        <family val="2"/>
      </rPr>
      <t xml:space="preserve"> PRODUÇÃO ARTISTICO-CULTURAL</t>
    </r>
    <r>
      <rPr>
        <b/>
        <sz val="8"/>
        <color theme="1"/>
        <rFont val="Arial"/>
        <family val="2"/>
      </rPr>
      <t xml:space="preserve"> –</t>
    </r>
    <r>
      <rPr>
        <sz val="8"/>
        <color theme="1"/>
        <rFont val="Arial"/>
        <family val="2"/>
      </rPr>
      <t xml:space="preserve">  exposição ou recital; gravação musical; atuação musical, teatral, em filme ou vídeo; projetos arquitetônicos (com registro e/ou divulgação)</t>
    </r>
  </si>
  <si>
    <r>
      <rPr>
        <i/>
        <sz val="8"/>
        <color theme="1"/>
        <rFont val="Arial"/>
        <family val="2"/>
      </rPr>
      <t>5.1</t>
    </r>
    <r>
      <rPr>
        <sz val="8"/>
        <color theme="1"/>
        <rFont val="Arial"/>
        <family val="2"/>
      </rPr>
      <t>. Orientação de doutorado concluído</t>
    </r>
  </si>
  <si>
    <r>
      <rPr>
        <i/>
        <sz val="8"/>
        <color theme="1"/>
        <rFont val="Arial"/>
        <family val="2"/>
      </rPr>
      <t>5.2</t>
    </r>
    <r>
      <rPr>
        <sz val="8"/>
        <color theme="1"/>
        <rFont val="Arial"/>
        <family val="2"/>
      </rPr>
      <t>. Orientação de mestrado concluído</t>
    </r>
  </si>
  <si>
    <r>
      <rPr>
        <i/>
        <sz val="8"/>
        <color theme="1"/>
        <rFont val="Arial"/>
        <family val="2"/>
      </rPr>
      <t>5.3</t>
    </r>
    <r>
      <rPr>
        <sz val="8"/>
        <color theme="1"/>
        <rFont val="Arial"/>
        <family val="2"/>
      </rPr>
      <t xml:space="preserve">. Orientação de doutorado em andamento </t>
    </r>
    <r>
      <rPr>
        <b/>
        <sz val="8"/>
        <color theme="1"/>
        <rFont val="Arial"/>
        <family val="2"/>
      </rPr>
      <t>*</t>
    </r>
  </si>
  <si>
    <r>
      <rPr>
        <i/>
        <sz val="8"/>
        <color theme="1"/>
        <rFont val="Arial"/>
        <family val="2"/>
      </rPr>
      <t>5.4.</t>
    </r>
    <r>
      <rPr>
        <sz val="8"/>
        <color theme="1"/>
        <rFont val="Arial"/>
        <family val="2"/>
      </rPr>
      <t xml:space="preserve"> Orientação de mestrado em andamento </t>
    </r>
    <r>
      <rPr>
        <b/>
        <sz val="8"/>
        <color theme="1"/>
        <rFont val="Arial"/>
        <family val="2"/>
      </rPr>
      <t>*</t>
    </r>
  </si>
  <si>
    <r>
      <rPr>
        <i/>
        <sz val="8"/>
        <color theme="1"/>
        <rFont val="Arial"/>
        <family val="2"/>
      </rPr>
      <t>5.5.</t>
    </r>
    <r>
      <rPr>
        <sz val="8"/>
        <color theme="1"/>
        <rFont val="Arial"/>
        <family val="2"/>
      </rPr>
      <t xml:space="preserve"> Coorientação de doutorado concluído</t>
    </r>
  </si>
  <si>
    <r>
      <rPr>
        <i/>
        <sz val="8"/>
        <color theme="1"/>
        <rFont val="Arial"/>
        <family val="2"/>
      </rPr>
      <t>5.6.</t>
    </r>
    <r>
      <rPr>
        <sz val="8"/>
        <color theme="1"/>
        <rFont val="Arial"/>
        <family val="2"/>
      </rPr>
      <t xml:space="preserve"> Coorientação de mestrado concluído</t>
    </r>
  </si>
  <si>
    <r>
      <rPr>
        <i/>
        <sz val="8"/>
        <color theme="1"/>
        <rFont val="Arial"/>
        <family val="2"/>
      </rPr>
      <t>5.7.</t>
    </r>
    <r>
      <rPr>
        <sz val="8"/>
        <color theme="1"/>
        <rFont val="Arial"/>
        <family val="2"/>
      </rPr>
      <t xml:space="preserve"> Coorientação de doutorado em andamento </t>
    </r>
    <r>
      <rPr>
        <b/>
        <sz val="8"/>
        <color theme="1"/>
        <rFont val="Arial"/>
        <family val="2"/>
      </rPr>
      <t>*</t>
    </r>
  </si>
  <si>
    <r>
      <rPr>
        <i/>
        <sz val="8"/>
        <color theme="1"/>
        <rFont val="Arial"/>
        <family val="2"/>
      </rPr>
      <t>5.8</t>
    </r>
    <r>
      <rPr>
        <sz val="8"/>
        <color theme="1"/>
        <rFont val="Arial"/>
        <family val="2"/>
      </rPr>
      <t xml:space="preserve">. Coorientação de mestrado em andamento </t>
    </r>
    <r>
      <rPr>
        <b/>
        <sz val="8"/>
        <color theme="1"/>
        <rFont val="Arial"/>
        <family val="2"/>
      </rPr>
      <t>*</t>
    </r>
  </si>
  <si>
    <r>
      <rPr>
        <i/>
        <sz val="8"/>
        <color theme="1"/>
        <rFont val="Arial"/>
        <family val="2"/>
      </rPr>
      <t>5.9.</t>
    </r>
    <r>
      <rPr>
        <sz val="8"/>
        <color theme="1"/>
        <rFont val="Arial"/>
        <family val="2"/>
      </rPr>
      <t xml:space="preserve">  Orientação em especialização concluida</t>
    </r>
  </si>
  <si>
    <r>
      <rPr>
        <i/>
        <sz val="8"/>
        <color theme="1"/>
        <rFont val="Arial"/>
        <family val="2"/>
      </rPr>
      <t>5.10</t>
    </r>
    <r>
      <rPr>
        <sz val="8"/>
        <color theme="1"/>
        <rFont val="Arial"/>
        <family val="2"/>
      </rPr>
      <t>. Orientação de TCC concluída</t>
    </r>
  </si>
  <si>
    <r>
      <rPr>
        <i/>
        <sz val="8"/>
        <color theme="1"/>
        <rFont val="Arial"/>
        <family val="2"/>
      </rPr>
      <t>5.11.</t>
    </r>
    <r>
      <rPr>
        <sz val="8"/>
        <color theme="1"/>
        <rFont val="Arial"/>
        <family val="2"/>
      </rPr>
      <t xml:space="preserve"> Orientação de Iniciação Científica concluída</t>
    </r>
  </si>
  <si>
    <t>Agência</t>
  </si>
  <si>
    <t>Participantes Integrantes do GP</t>
  </si>
  <si>
    <t>Participantes, Título</t>
  </si>
  <si>
    <t>Participantes servidores da UNIPAMPA</t>
  </si>
  <si>
    <t>Participantes discentes da UNIPAMPA</t>
  </si>
  <si>
    <t>6) Projetos  financiados por agência de fomento externa</t>
  </si>
  <si>
    <t xml:space="preserve">Título, Editora e Ano </t>
  </si>
  <si>
    <r>
      <t xml:space="preserve">1) Artigos completos publicados em periódicos                                                                       </t>
    </r>
    <r>
      <rPr>
        <sz val="10"/>
        <color indexed="10"/>
        <rFont val="Arial"/>
        <family val="2"/>
      </rPr>
      <t xml:space="preserve"> </t>
    </r>
  </si>
  <si>
    <t>ANEXO II - Planilha de avaliação dos currículos do(s) grupo(s)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</si>
</sst>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gradientFill degree="45">
        <stop position="0">
          <color rgb="FFFFFFFF"/>
        </stop>
        <stop position="0.5">
          <color theme="0" tint="-0.34900967436750391"/>
        </stop>
        <stop position="1">
          <color rgb="FFFFFFFF"/>
        </stop>
      </gradient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/>
    <xf numFmtId="0" fontId="2" fillId="0" borderId="1" xfId="0" applyFont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>
      <alignment horizontal="center" vertical="top" wrapText="1"/>
    </xf>
    <xf numFmtId="0" fontId="15" fillId="11" borderId="1" xfId="0" applyFont="1" applyFill="1" applyBorder="1" applyAlignment="1" applyProtection="1">
      <alignment horizontal="center" vertical="center"/>
      <protection locked="0"/>
    </xf>
    <xf numFmtId="0" fontId="15" fillId="11" borderId="1" xfId="0" applyFont="1" applyFill="1" applyBorder="1" applyAlignment="1" applyProtection="1">
      <alignment horizontal="left" vertical="center" wrapText="1"/>
      <protection locked="0"/>
    </xf>
    <xf numFmtId="49" fontId="15" fillId="11" borderId="1" xfId="0" applyNumberFormat="1" applyFont="1" applyFill="1" applyBorder="1" applyAlignment="1" applyProtection="1">
      <alignment horizontal="left" vertical="top" wrapText="1"/>
      <protection locked="0"/>
    </xf>
    <xf numFmtId="0" fontId="15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11" borderId="1" xfId="0" applyFont="1" applyFill="1" applyBorder="1" applyAlignment="1" applyProtection="1">
      <alignment horizontal="center" vertical="center" wrapText="1"/>
      <protection locked="0"/>
    </xf>
    <xf numFmtId="0" fontId="2" fillId="8" borderId="0" xfId="0" applyFont="1" applyFill="1" applyAlignment="1">
      <alignment vertical="top" wrapText="1"/>
    </xf>
    <xf numFmtId="49" fontId="2" fillId="8" borderId="0" xfId="0" applyNumberFormat="1" applyFont="1" applyFill="1" applyAlignment="1">
      <alignment vertical="top" wrapText="1"/>
    </xf>
    <xf numFmtId="0" fontId="16" fillId="0" borderId="0" xfId="0" applyFont="1"/>
    <xf numFmtId="0" fontId="2" fillId="8" borderId="0" xfId="0" applyFont="1" applyFill="1" applyBorder="1" applyProtection="1"/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left" vertical="center" wrapText="1"/>
      <protection locked="0"/>
    </xf>
    <xf numFmtId="0" fontId="2" fillId="11" borderId="1" xfId="0" applyFont="1" applyFill="1" applyBorder="1" applyAlignment="1" applyProtection="1">
      <alignment horizontal="left" vertical="top" wrapText="1"/>
      <protection locked="0"/>
    </xf>
    <xf numFmtId="0" fontId="2" fillId="8" borderId="0" xfId="0" applyFont="1" applyFill="1" applyProtection="1"/>
    <xf numFmtId="0" fontId="4" fillId="8" borderId="0" xfId="0" applyFont="1" applyFill="1" applyAlignment="1">
      <alignment horizontal="center"/>
    </xf>
    <xf numFmtId="0" fontId="2" fillId="12" borderId="1" xfId="0" applyFont="1" applyFill="1" applyBorder="1"/>
    <xf numFmtId="0" fontId="4" fillId="12" borderId="1" xfId="0" applyFont="1" applyFill="1" applyBorder="1"/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vertical="top"/>
    </xf>
    <xf numFmtId="0" fontId="2" fillId="12" borderId="1" xfId="0" applyFont="1" applyFill="1" applyBorder="1" applyAlignment="1">
      <alignment vertical="top" wrapText="1"/>
    </xf>
    <xf numFmtId="0" fontId="2" fillId="11" borderId="5" xfId="0" applyFont="1" applyFill="1" applyBorder="1" applyAlignment="1" applyProtection="1">
      <alignment horizontal="left" vertical="center" wrapText="1"/>
      <protection locked="0"/>
    </xf>
    <xf numFmtId="0" fontId="2" fillId="11" borderId="5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2" fillId="7" borderId="5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4" fillId="10" borderId="5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43"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33</xdr:row>
      <xdr:rowOff>123825</xdr:rowOff>
    </xdr:from>
    <xdr:to>
      <xdr:col>14</xdr:col>
      <xdr:colOff>47625</xdr:colOff>
      <xdr:row>38</xdr:row>
      <xdr:rowOff>47625</xdr:rowOff>
    </xdr:to>
    <xdr:sp macro="" textlink="">
      <xdr:nvSpPr>
        <xdr:cNvPr id="13" name="Texto explicativo em seta para a esquerda 12"/>
        <xdr:cNvSpPr/>
      </xdr:nvSpPr>
      <xdr:spPr>
        <a:xfrm>
          <a:off x="10687050" y="8210550"/>
          <a:ext cx="3876675" cy="876300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>
              <a:solidFill>
                <a:sysClr val="windowText" lastClr="000000"/>
              </a:solidFill>
            </a:rPr>
            <a:t>Informar nome do pesquisador</a:t>
          </a:r>
          <a:r>
            <a:rPr lang="pt-BR" sz="1100" b="1" baseline="0">
              <a:solidFill>
                <a:sysClr val="windowText" lastClr="000000"/>
              </a:solidFill>
            </a:rPr>
            <a:t> (número do item referente ao Currículo Lattes).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180975</xdr:colOff>
      <xdr:row>39</xdr:row>
      <xdr:rowOff>133350</xdr:rowOff>
    </xdr:from>
    <xdr:to>
      <xdr:col>13</xdr:col>
      <xdr:colOff>561975</xdr:colOff>
      <xdr:row>42</xdr:row>
      <xdr:rowOff>0</xdr:rowOff>
    </xdr:to>
    <xdr:sp macro="" textlink="">
      <xdr:nvSpPr>
        <xdr:cNvPr id="8" name="Texto explicativo em seta para a esquerda 7"/>
        <xdr:cNvSpPr/>
      </xdr:nvSpPr>
      <xdr:spPr>
        <a:xfrm>
          <a:off x="10706100" y="9363075"/>
          <a:ext cx="3781425" cy="771525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Informar nome do pesquisador (número do item referente ao Currículo Lattes).</a:t>
          </a:r>
        </a:p>
      </xdr:txBody>
    </xdr:sp>
    <xdr:clientData/>
  </xdr:twoCellAnchor>
  <xdr:twoCellAnchor>
    <xdr:from>
      <xdr:col>9</xdr:col>
      <xdr:colOff>171450</xdr:colOff>
      <xdr:row>47</xdr:row>
      <xdr:rowOff>95250</xdr:rowOff>
    </xdr:from>
    <xdr:to>
      <xdr:col>13</xdr:col>
      <xdr:colOff>561975</xdr:colOff>
      <xdr:row>51</xdr:row>
      <xdr:rowOff>133350</xdr:rowOff>
    </xdr:to>
    <xdr:sp macro="" textlink="">
      <xdr:nvSpPr>
        <xdr:cNvPr id="11" name="Texto explicativo em seta para a esquerda 10"/>
        <xdr:cNvSpPr/>
      </xdr:nvSpPr>
      <xdr:spPr>
        <a:xfrm>
          <a:off x="10696575" y="11182350"/>
          <a:ext cx="3790950" cy="800100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Informar nome do pesquisador (número do item referente ao Currículo Lattes).</a:t>
          </a:r>
        </a:p>
      </xdr:txBody>
    </xdr:sp>
    <xdr:clientData/>
  </xdr:twoCellAnchor>
  <xdr:twoCellAnchor>
    <xdr:from>
      <xdr:col>9</xdr:col>
      <xdr:colOff>266699</xdr:colOff>
      <xdr:row>54</xdr:row>
      <xdr:rowOff>1</xdr:rowOff>
    </xdr:from>
    <xdr:to>
      <xdr:col>21</xdr:col>
      <xdr:colOff>438149</xdr:colOff>
      <xdr:row>54</xdr:row>
      <xdr:rowOff>276225</xdr:rowOff>
    </xdr:to>
    <xdr:sp macro="" textlink="">
      <xdr:nvSpPr>
        <xdr:cNvPr id="18" name="Texto explicativo em seta para a esquerda 17"/>
        <xdr:cNvSpPr/>
      </xdr:nvSpPr>
      <xdr:spPr>
        <a:xfrm>
          <a:off x="10791824" y="12420601"/>
          <a:ext cx="8372475" cy="276224"/>
        </a:xfrm>
        <a:prstGeom prst="leftArrowCallout">
          <a:avLst>
            <a:gd name="adj1" fmla="val 18865"/>
            <a:gd name="adj2" fmla="val 25000"/>
            <a:gd name="adj3" fmla="val 25000"/>
            <a:gd name="adj4" fmla="val 96121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NÃO podem ser contabilizados projetos  institucionais  (bolsas Fapergs e CNPq, FINEP, AGP, PAPG, PBIP e outros)  </a:t>
          </a:r>
        </a:p>
        <a:p>
          <a:pPr algn="l"/>
          <a:r>
            <a:rPr lang="pt-BR" sz="1100" b="1" baseline="0">
              <a:solidFill>
                <a:sysClr val="windowText" lastClr="000000"/>
              </a:solidFill>
            </a:rPr>
            <a:t>.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171450</xdr:colOff>
      <xdr:row>25</xdr:row>
      <xdr:rowOff>123825</xdr:rowOff>
    </xdr:from>
    <xdr:to>
      <xdr:col>14</xdr:col>
      <xdr:colOff>57150</xdr:colOff>
      <xdr:row>31</xdr:row>
      <xdr:rowOff>180975</xdr:rowOff>
    </xdr:to>
    <xdr:sp macro="" textlink="">
      <xdr:nvSpPr>
        <xdr:cNvPr id="20" name="Texto explicativo em seta para a esquerda 19"/>
        <xdr:cNvSpPr/>
      </xdr:nvSpPr>
      <xdr:spPr>
        <a:xfrm>
          <a:off x="10696575" y="6400800"/>
          <a:ext cx="3876675" cy="1295400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rgbClr val="9BBB59">
            <a:lumMod val="40000"/>
            <a:lumOff val="60000"/>
          </a:srgbClr>
        </a:solidFill>
        <a:ln w="25400" cap="flat" cmpd="sng" algn="ctr">
          <a:solidFill>
            <a:srgbClr val="9BBB59">
              <a:lumMod val="60000"/>
              <a:lumOff val="4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Informar nome do pesquisador (número do item referente ao Currículo Lattes).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171450</xdr:colOff>
      <xdr:row>7</xdr:row>
      <xdr:rowOff>123825</xdr:rowOff>
    </xdr:from>
    <xdr:to>
      <xdr:col>14</xdr:col>
      <xdr:colOff>57150</xdr:colOff>
      <xdr:row>13</xdr:row>
      <xdr:rowOff>180975</xdr:rowOff>
    </xdr:to>
    <xdr:sp macro="" textlink="">
      <xdr:nvSpPr>
        <xdr:cNvPr id="22" name="Texto explicativo em seta para a esquerda 21"/>
        <xdr:cNvSpPr/>
      </xdr:nvSpPr>
      <xdr:spPr>
        <a:xfrm>
          <a:off x="10696575" y="2876550"/>
          <a:ext cx="3876675" cy="1200150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rgbClr val="9BBB59">
            <a:lumMod val="40000"/>
            <a:lumOff val="60000"/>
          </a:srgbClr>
        </a:solidFill>
        <a:ln w="25400" cap="flat" cmpd="sng" algn="ctr">
          <a:solidFill>
            <a:srgbClr val="9BBB59">
              <a:lumMod val="60000"/>
              <a:lumOff val="4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 i="0">
              <a:effectLst/>
              <a:latin typeface="+mn-lt"/>
              <a:ea typeface="+mn-ea"/>
              <a:cs typeface="+mn-cs"/>
            </a:rPr>
            <a:t>ex. - 1678-4596;</a:t>
          </a:r>
          <a:r>
            <a:rPr lang="pt-BR" b="0" i="0">
              <a:solidFill>
                <a:srgbClr val="545454"/>
              </a:solidFill>
              <a:effectLst/>
              <a:latin typeface="arial"/>
            </a:rPr>
            <a:t> </a:t>
          </a:r>
          <a:r>
            <a:rPr lang="pt-BR" sz="1100" b="0" i="0">
              <a:effectLst/>
              <a:latin typeface="+mn-lt"/>
              <a:ea typeface="+mn-ea"/>
              <a:cs typeface="+mn-cs"/>
            </a:rPr>
            <a:t>1678-4596</a:t>
          </a: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33</xdr:row>
      <xdr:rowOff>123825</xdr:rowOff>
    </xdr:from>
    <xdr:to>
      <xdr:col>14</xdr:col>
      <xdr:colOff>47625</xdr:colOff>
      <xdr:row>38</xdr:row>
      <xdr:rowOff>47625</xdr:rowOff>
    </xdr:to>
    <xdr:sp macro="" textlink="">
      <xdr:nvSpPr>
        <xdr:cNvPr id="2" name="Texto explicativo em seta para a esquerda 1"/>
        <xdr:cNvSpPr/>
      </xdr:nvSpPr>
      <xdr:spPr>
        <a:xfrm>
          <a:off x="10687050" y="8210550"/>
          <a:ext cx="3876675" cy="876300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>
              <a:solidFill>
                <a:sysClr val="windowText" lastClr="000000"/>
              </a:solidFill>
            </a:rPr>
            <a:t>Informar nome do pesquisador</a:t>
          </a:r>
          <a:r>
            <a:rPr lang="pt-BR" sz="1100" b="1" baseline="0">
              <a:solidFill>
                <a:sysClr val="windowText" lastClr="000000"/>
              </a:solidFill>
            </a:rPr>
            <a:t> (número do item referente ao Currículo Lattes).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180975</xdr:colOff>
      <xdr:row>39</xdr:row>
      <xdr:rowOff>133350</xdr:rowOff>
    </xdr:from>
    <xdr:to>
      <xdr:col>13</xdr:col>
      <xdr:colOff>561975</xdr:colOff>
      <xdr:row>42</xdr:row>
      <xdr:rowOff>0</xdr:rowOff>
    </xdr:to>
    <xdr:sp macro="" textlink="">
      <xdr:nvSpPr>
        <xdr:cNvPr id="3" name="Texto explicativo em seta para a esquerda 2"/>
        <xdr:cNvSpPr/>
      </xdr:nvSpPr>
      <xdr:spPr>
        <a:xfrm>
          <a:off x="10706100" y="9363075"/>
          <a:ext cx="3781425" cy="771525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Informar nome do pesquisador (número do item referente ao Currículo Lattes).</a:t>
          </a:r>
        </a:p>
      </xdr:txBody>
    </xdr:sp>
    <xdr:clientData/>
  </xdr:twoCellAnchor>
  <xdr:twoCellAnchor>
    <xdr:from>
      <xdr:col>9</xdr:col>
      <xdr:colOff>171450</xdr:colOff>
      <xdr:row>47</xdr:row>
      <xdr:rowOff>95250</xdr:rowOff>
    </xdr:from>
    <xdr:to>
      <xdr:col>13</xdr:col>
      <xdr:colOff>561975</xdr:colOff>
      <xdr:row>51</xdr:row>
      <xdr:rowOff>133350</xdr:rowOff>
    </xdr:to>
    <xdr:sp macro="" textlink="">
      <xdr:nvSpPr>
        <xdr:cNvPr id="4" name="Texto explicativo em seta para a esquerda 3"/>
        <xdr:cNvSpPr/>
      </xdr:nvSpPr>
      <xdr:spPr>
        <a:xfrm>
          <a:off x="10696575" y="11182350"/>
          <a:ext cx="3790950" cy="800100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Informar nome do pesquisador (número do item referente ao Currículo Lattes).</a:t>
          </a:r>
        </a:p>
      </xdr:txBody>
    </xdr:sp>
    <xdr:clientData/>
  </xdr:twoCellAnchor>
  <xdr:twoCellAnchor>
    <xdr:from>
      <xdr:col>9</xdr:col>
      <xdr:colOff>266699</xdr:colOff>
      <xdr:row>54</xdr:row>
      <xdr:rowOff>1</xdr:rowOff>
    </xdr:from>
    <xdr:to>
      <xdr:col>21</xdr:col>
      <xdr:colOff>438149</xdr:colOff>
      <xdr:row>54</xdr:row>
      <xdr:rowOff>276225</xdr:rowOff>
    </xdr:to>
    <xdr:sp macro="" textlink="">
      <xdr:nvSpPr>
        <xdr:cNvPr id="5" name="Texto explicativo em seta para a esquerda 4"/>
        <xdr:cNvSpPr/>
      </xdr:nvSpPr>
      <xdr:spPr>
        <a:xfrm>
          <a:off x="10791824" y="12420601"/>
          <a:ext cx="8372475" cy="276224"/>
        </a:xfrm>
        <a:prstGeom prst="leftArrowCallout">
          <a:avLst>
            <a:gd name="adj1" fmla="val 18865"/>
            <a:gd name="adj2" fmla="val 25000"/>
            <a:gd name="adj3" fmla="val 25000"/>
            <a:gd name="adj4" fmla="val 96121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NÃO podem ser contabilizados projetos  institucionais  (bolsas Fapergs e CNPq, FINEP, AGP, PAPG, PBIP e outros)  </a:t>
          </a:r>
        </a:p>
        <a:p>
          <a:pPr algn="l"/>
          <a:r>
            <a:rPr lang="pt-BR" sz="1100" b="1" baseline="0">
              <a:solidFill>
                <a:sysClr val="windowText" lastClr="000000"/>
              </a:solidFill>
            </a:rPr>
            <a:t>.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171450</xdr:colOff>
      <xdr:row>25</xdr:row>
      <xdr:rowOff>123825</xdr:rowOff>
    </xdr:from>
    <xdr:to>
      <xdr:col>14</xdr:col>
      <xdr:colOff>57150</xdr:colOff>
      <xdr:row>31</xdr:row>
      <xdr:rowOff>180975</xdr:rowOff>
    </xdr:to>
    <xdr:sp macro="" textlink="">
      <xdr:nvSpPr>
        <xdr:cNvPr id="6" name="Texto explicativo em seta para a esquerda 5"/>
        <xdr:cNvSpPr/>
      </xdr:nvSpPr>
      <xdr:spPr>
        <a:xfrm>
          <a:off x="10696575" y="6400800"/>
          <a:ext cx="3876675" cy="1295400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rgbClr val="9BBB59">
            <a:lumMod val="40000"/>
            <a:lumOff val="60000"/>
          </a:srgbClr>
        </a:solidFill>
        <a:ln w="25400" cap="flat" cmpd="sng" algn="ctr">
          <a:solidFill>
            <a:srgbClr val="9BBB59">
              <a:lumMod val="60000"/>
              <a:lumOff val="4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Informar nome do pesquisador (número do item referente ao Currículo Lattes).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171450</xdr:colOff>
      <xdr:row>7</xdr:row>
      <xdr:rowOff>123825</xdr:rowOff>
    </xdr:from>
    <xdr:to>
      <xdr:col>14</xdr:col>
      <xdr:colOff>57150</xdr:colOff>
      <xdr:row>13</xdr:row>
      <xdr:rowOff>180975</xdr:rowOff>
    </xdr:to>
    <xdr:sp macro="" textlink="">
      <xdr:nvSpPr>
        <xdr:cNvPr id="7" name="Texto explicativo em seta para a esquerda 6"/>
        <xdr:cNvSpPr/>
      </xdr:nvSpPr>
      <xdr:spPr>
        <a:xfrm>
          <a:off x="10696575" y="2876550"/>
          <a:ext cx="3876675" cy="1200150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rgbClr val="9BBB59">
            <a:lumMod val="40000"/>
            <a:lumOff val="60000"/>
          </a:srgbClr>
        </a:solidFill>
        <a:ln w="25400" cap="flat" cmpd="sng" algn="ctr">
          <a:solidFill>
            <a:srgbClr val="9BBB59">
              <a:lumMod val="60000"/>
              <a:lumOff val="4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 i="0">
              <a:effectLst/>
              <a:latin typeface="+mn-lt"/>
              <a:ea typeface="+mn-ea"/>
              <a:cs typeface="+mn-cs"/>
            </a:rPr>
            <a:t>ex. - 1678-4596;</a:t>
          </a:r>
          <a:r>
            <a:rPr lang="pt-BR" b="0" i="0">
              <a:solidFill>
                <a:srgbClr val="545454"/>
              </a:solidFill>
              <a:effectLst/>
              <a:latin typeface="arial"/>
            </a:rPr>
            <a:t> </a:t>
          </a:r>
          <a:r>
            <a:rPr lang="pt-BR" sz="1100" b="0" i="0">
              <a:effectLst/>
              <a:latin typeface="+mn-lt"/>
              <a:ea typeface="+mn-ea"/>
              <a:cs typeface="+mn-cs"/>
            </a:rPr>
            <a:t>1678-4596</a:t>
          </a: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33</xdr:row>
      <xdr:rowOff>123825</xdr:rowOff>
    </xdr:from>
    <xdr:to>
      <xdr:col>14</xdr:col>
      <xdr:colOff>47625</xdr:colOff>
      <xdr:row>38</xdr:row>
      <xdr:rowOff>47625</xdr:rowOff>
    </xdr:to>
    <xdr:sp macro="" textlink="">
      <xdr:nvSpPr>
        <xdr:cNvPr id="2" name="Texto explicativo em seta para a esquerda 1"/>
        <xdr:cNvSpPr/>
      </xdr:nvSpPr>
      <xdr:spPr>
        <a:xfrm>
          <a:off x="10687050" y="8210550"/>
          <a:ext cx="3876675" cy="876300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>
              <a:solidFill>
                <a:sysClr val="windowText" lastClr="000000"/>
              </a:solidFill>
            </a:rPr>
            <a:t>Informar nome do pesquisador</a:t>
          </a:r>
          <a:r>
            <a:rPr lang="pt-BR" sz="1100" b="1" baseline="0">
              <a:solidFill>
                <a:sysClr val="windowText" lastClr="000000"/>
              </a:solidFill>
            </a:rPr>
            <a:t> (número do item referente ao Currículo Lattes).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180975</xdr:colOff>
      <xdr:row>39</xdr:row>
      <xdr:rowOff>133350</xdr:rowOff>
    </xdr:from>
    <xdr:to>
      <xdr:col>13</xdr:col>
      <xdr:colOff>561975</xdr:colOff>
      <xdr:row>42</xdr:row>
      <xdr:rowOff>0</xdr:rowOff>
    </xdr:to>
    <xdr:sp macro="" textlink="">
      <xdr:nvSpPr>
        <xdr:cNvPr id="3" name="Texto explicativo em seta para a esquerda 2"/>
        <xdr:cNvSpPr/>
      </xdr:nvSpPr>
      <xdr:spPr>
        <a:xfrm>
          <a:off x="10706100" y="9363075"/>
          <a:ext cx="3781425" cy="771525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Informar nome do pesquisador (número do item referente ao Currículo Lattes).</a:t>
          </a:r>
        </a:p>
      </xdr:txBody>
    </xdr:sp>
    <xdr:clientData/>
  </xdr:twoCellAnchor>
  <xdr:twoCellAnchor>
    <xdr:from>
      <xdr:col>9</xdr:col>
      <xdr:colOff>171450</xdr:colOff>
      <xdr:row>47</xdr:row>
      <xdr:rowOff>95250</xdr:rowOff>
    </xdr:from>
    <xdr:to>
      <xdr:col>13</xdr:col>
      <xdr:colOff>561975</xdr:colOff>
      <xdr:row>51</xdr:row>
      <xdr:rowOff>133350</xdr:rowOff>
    </xdr:to>
    <xdr:sp macro="" textlink="">
      <xdr:nvSpPr>
        <xdr:cNvPr id="4" name="Texto explicativo em seta para a esquerda 3"/>
        <xdr:cNvSpPr/>
      </xdr:nvSpPr>
      <xdr:spPr>
        <a:xfrm>
          <a:off x="10696575" y="11182350"/>
          <a:ext cx="3790950" cy="800100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Informar nome do pesquisador (número do item referente ao Currículo Lattes).</a:t>
          </a:r>
        </a:p>
      </xdr:txBody>
    </xdr:sp>
    <xdr:clientData/>
  </xdr:twoCellAnchor>
  <xdr:twoCellAnchor>
    <xdr:from>
      <xdr:col>9</xdr:col>
      <xdr:colOff>266699</xdr:colOff>
      <xdr:row>54</xdr:row>
      <xdr:rowOff>1</xdr:rowOff>
    </xdr:from>
    <xdr:to>
      <xdr:col>21</xdr:col>
      <xdr:colOff>438149</xdr:colOff>
      <xdr:row>54</xdr:row>
      <xdr:rowOff>276225</xdr:rowOff>
    </xdr:to>
    <xdr:sp macro="" textlink="">
      <xdr:nvSpPr>
        <xdr:cNvPr id="5" name="Texto explicativo em seta para a esquerda 4"/>
        <xdr:cNvSpPr/>
      </xdr:nvSpPr>
      <xdr:spPr>
        <a:xfrm>
          <a:off x="10791824" y="12420601"/>
          <a:ext cx="8372475" cy="276224"/>
        </a:xfrm>
        <a:prstGeom prst="leftArrowCallout">
          <a:avLst>
            <a:gd name="adj1" fmla="val 18865"/>
            <a:gd name="adj2" fmla="val 25000"/>
            <a:gd name="adj3" fmla="val 25000"/>
            <a:gd name="adj4" fmla="val 96121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NÃO podem ser contabilizados projetos  institucionais  (bolsas Fapergs e CNPq, FINEP, AGP, PAPG, PBIP e outros)  </a:t>
          </a:r>
        </a:p>
        <a:p>
          <a:pPr algn="l"/>
          <a:r>
            <a:rPr lang="pt-BR" sz="1100" b="1" baseline="0">
              <a:solidFill>
                <a:sysClr val="windowText" lastClr="000000"/>
              </a:solidFill>
            </a:rPr>
            <a:t>.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171450</xdr:colOff>
      <xdr:row>25</xdr:row>
      <xdr:rowOff>123825</xdr:rowOff>
    </xdr:from>
    <xdr:to>
      <xdr:col>14</xdr:col>
      <xdr:colOff>57150</xdr:colOff>
      <xdr:row>31</xdr:row>
      <xdr:rowOff>180975</xdr:rowOff>
    </xdr:to>
    <xdr:sp macro="" textlink="">
      <xdr:nvSpPr>
        <xdr:cNvPr id="6" name="Texto explicativo em seta para a esquerda 5"/>
        <xdr:cNvSpPr/>
      </xdr:nvSpPr>
      <xdr:spPr>
        <a:xfrm>
          <a:off x="10696575" y="6400800"/>
          <a:ext cx="3876675" cy="1295400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rgbClr val="9BBB59">
            <a:lumMod val="40000"/>
            <a:lumOff val="60000"/>
          </a:srgbClr>
        </a:solidFill>
        <a:ln w="25400" cap="flat" cmpd="sng" algn="ctr">
          <a:solidFill>
            <a:srgbClr val="9BBB59">
              <a:lumMod val="60000"/>
              <a:lumOff val="4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Informar nome do pesquisador (número do item referente ao Currículo Lattes).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171450</xdr:colOff>
      <xdr:row>7</xdr:row>
      <xdr:rowOff>123825</xdr:rowOff>
    </xdr:from>
    <xdr:to>
      <xdr:col>14</xdr:col>
      <xdr:colOff>57150</xdr:colOff>
      <xdr:row>13</xdr:row>
      <xdr:rowOff>180975</xdr:rowOff>
    </xdr:to>
    <xdr:sp macro="" textlink="">
      <xdr:nvSpPr>
        <xdr:cNvPr id="7" name="Texto explicativo em seta para a esquerda 6"/>
        <xdr:cNvSpPr/>
      </xdr:nvSpPr>
      <xdr:spPr>
        <a:xfrm>
          <a:off x="10696575" y="2876550"/>
          <a:ext cx="3876675" cy="1200150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rgbClr val="9BBB59">
            <a:lumMod val="40000"/>
            <a:lumOff val="60000"/>
          </a:srgbClr>
        </a:solidFill>
        <a:ln w="25400" cap="flat" cmpd="sng" algn="ctr">
          <a:solidFill>
            <a:srgbClr val="9BBB59">
              <a:lumMod val="60000"/>
              <a:lumOff val="4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 i="0">
              <a:effectLst/>
              <a:latin typeface="+mn-lt"/>
              <a:ea typeface="+mn-ea"/>
              <a:cs typeface="+mn-cs"/>
            </a:rPr>
            <a:t>ex. - 1678-4596;</a:t>
          </a:r>
          <a:r>
            <a:rPr lang="pt-BR" b="0" i="0">
              <a:solidFill>
                <a:srgbClr val="545454"/>
              </a:solidFill>
              <a:effectLst/>
              <a:latin typeface="arial"/>
            </a:rPr>
            <a:t> </a:t>
          </a:r>
          <a:r>
            <a:rPr lang="pt-BR" sz="1100" b="0" i="0">
              <a:effectLst/>
              <a:latin typeface="+mn-lt"/>
              <a:ea typeface="+mn-ea"/>
              <a:cs typeface="+mn-cs"/>
            </a:rPr>
            <a:t>1678-4596</a:t>
          </a: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6"/>
  <sheetViews>
    <sheetView tabSelected="1" workbookViewId="0">
      <selection activeCell="A3" sqref="A3"/>
    </sheetView>
  </sheetViews>
  <sheetFormatPr defaultRowHeight="15" x14ac:dyDescent="0.25"/>
  <cols>
    <col min="1" max="1" width="66.28515625" customWidth="1"/>
    <col min="2" max="2" width="7.7109375" customWidth="1"/>
    <col min="3" max="7" width="10.7109375" customWidth="1"/>
    <col min="8" max="8" width="9.140625" customWidth="1"/>
    <col min="9" max="9" width="21.140625" customWidth="1"/>
    <col min="10" max="12" width="8.85546875" customWidth="1"/>
    <col min="13" max="13" width="24.42578125" customWidth="1"/>
    <col min="14" max="17" width="8.85546875" customWidth="1"/>
  </cols>
  <sheetData>
    <row r="1" spans="1:17" ht="23.25" x14ac:dyDescent="0.35">
      <c r="A1" s="76" t="s">
        <v>140</v>
      </c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1"/>
      <c r="P1" s="1"/>
      <c r="Q1" s="1"/>
    </row>
    <row r="2" spans="1:17" x14ac:dyDescent="0.25">
      <c r="A2" s="77"/>
      <c r="B2" s="77"/>
      <c r="C2" s="77"/>
      <c r="D2" s="77"/>
      <c r="E2" s="77"/>
      <c r="F2" s="77"/>
      <c r="G2" s="77"/>
      <c r="H2" s="77"/>
      <c r="I2" s="77"/>
      <c r="J2" s="1"/>
      <c r="K2" s="1"/>
      <c r="L2" s="1"/>
      <c r="M2" s="1"/>
      <c r="N2" s="1"/>
      <c r="O2" s="1"/>
      <c r="P2" s="1"/>
      <c r="Q2" s="1"/>
    </row>
    <row r="3" spans="1:17" ht="34.5" customHeight="1" x14ac:dyDescent="0.25">
      <c r="A3" s="2" t="s">
        <v>84</v>
      </c>
      <c r="B3" s="78"/>
      <c r="C3" s="78"/>
      <c r="D3" s="78"/>
      <c r="E3" s="78"/>
      <c r="F3" s="78"/>
      <c r="G3" s="78"/>
      <c r="H3" s="78"/>
      <c r="I3" s="1"/>
      <c r="J3" s="1"/>
      <c r="K3" s="1"/>
      <c r="L3" s="1"/>
      <c r="M3" s="1"/>
      <c r="N3" s="1"/>
      <c r="O3" s="1"/>
      <c r="P3" s="1"/>
      <c r="Q3" s="1"/>
    </row>
    <row r="4" spans="1:17" ht="36" customHeight="1" x14ac:dyDescent="0.25">
      <c r="A4" s="3" t="s">
        <v>0</v>
      </c>
      <c r="B4" s="79"/>
      <c r="C4" s="79"/>
      <c r="D4" s="79"/>
      <c r="E4" s="79"/>
      <c r="F4" s="79"/>
      <c r="G4" s="79"/>
      <c r="H4" s="79"/>
      <c r="I4" s="1"/>
      <c r="J4" s="1"/>
      <c r="K4" s="1"/>
      <c r="L4" s="1"/>
      <c r="M4" s="1"/>
      <c r="N4" s="1"/>
      <c r="O4" s="1"/>
      <c r="P4" s="1"/>
      <c r="Q4" s="1"/>
    </row>
    <row r="5" spans="1:17" ht="25.5" x14ac:dyDescent="0.25">
      <c r="A5" s="4" t="s">
        <v>1</v>
      </c>
      <c r="B5" s="4" t="s">
        <v>2</v>
      </c>
      <c r="C5" s="4">
        <v>2012</v>
      </c>
      <c r="D5" s="4">
        <v>2013</v>
      </c>
      <c r="E5" s="4">
        <v>2014</v>
      </c>
      <c r="F5" s="4">
        <v>2015</v>
      </c>
      <c r="G5" s="4" t="s">
        <v>3</v>
      </c>
      <c r="H5" s="5" t="s">
        <v>4</v>
      </c>
      <c r="I5" s="6" t="s">
        <v>76</v>
      </c>
      <c r="J5" s="7"/>
      <c r="K5" s="7"/>
      <c r="L5" s="7"/>
      <c r="M5" s="7"/>
      <c r="N5" s="7"/>
      <c r="O5" s="7"/>
      <c r="P5" s="7"/>
      <c r="Q5" s="7"/>
    </row>
    <row r="6" spans="1:17" ht="56.25" x14ac:dyDescent="0.25">
      <c r="A6" s="8" t="s">
        <v>5</v>
      </c>
      <c r="B6" s="8"/>
      <c r="C6" s="8"/>
      <c r="D6" s="8"/>
      <c r="E6" s="8"/>
      <c r="F6" s="8"/>
      <c r="G6" s="8"/>
      <c r="H6" s="8"/>
      <c r="I6" s="8"/>
      <c r="J6" s="7"/>
      <c r="K6" s="7"/>
      <c r="L6" s="7"/>
      <c r="M6" s="7"/>
      <c r="N6" s="7"/>
      <c r="O6" s="7"/>
      <c r="P6" s="7"/>
      <c r="Q6" s="7"/>
    </row>
    <row r="7" spans="1:17" x14ac:dyDescent="0.25">
      <c r="A7" s="9" t="s">
        <v>6</v>
      </c>
      <c r="B7" s="10"/>
      <c r="C7" s="10"/>
      <c r="D7" s="10"/>
      <c r="E7" s="10"/>
      <c r="F7" s="10"/>
      <c r="G7" s="10"/>
      <c r="H7" s="10"/>
      <c r="I7" s="10"/>
      <c r="J7" s="7"/>
      <c r="K7" s="7"/>
      <c r="L7" s="7"/>
      <c r="M7" s="7"/>
      <c r="N7" s="7"/>
      <c r="O7" s="7"/>
      <c r="P7" s="7"/>
      <c r="Q7" s="7"/>
    </row>
    <row r="8" spans="1:17" x14ac:dyDescent="0.25">
      <c r="A8" s="11" t="s">
        <v>7</v>
      </c>
      <c r="B8" s="12">
        <v>20</v>
      </c>
      <c r="C8" s="13"/>
      <c r="D8" s="13"/>
      <c r="E8" s="14"/>
      <c r="F8" s="14"/>
      <c r="G8" s="14"/>
      <c r="H8" s="15">
        <f>(C8*B8)+(D8*B8)+(E8*B8)+(F8*B8)+(G8*B8)</f>
        <v>0</v>
      </c>
      <c r="I8" s="16"/>
      <c r="J8" s="1"/>
      <c r="K8" s="1"/>
      <c r="L8" s="1"/>
      <c r="M8" s="1"/>
      <c r="N8" s="1"/>
      <c r="O8" s="1"/>
      <c r="P8" s="1"/>
      <c r="Q8" s="1"/>
    </row>
    <row r="9" spans="1:17" x14ac:dyDescent="0.25">
      <c r="A9" s="17" t="s">
        <v>8</v>
      </c>
      <c r="B9" s="18">
        <v>16</v>
      </c>
      <c r="C9" s="13"/>
      <c r="D9" s="13"/>
      <c r="E9" s="14"/>
      <c r="F9" s="14"/>
      <c r="G9" s="14"/>
      <c r="H9" s="15">
        <f t="shared" ref="H9:H15" si="0">(C9*B9)+(D9*B9)+(E9*B9)+(F9*B9)+(G9*B9)</f>
        <v>0</v>
      </c>
      <c r="I9" s="16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7" t="s">
        <v>9</v>
      </c>
      <c r="B10" s="18">
        <v>14</v>
      </c>
      <c r="C10" s="13"/>
      <c r="D10" s="13"/>
      <c r="E10" s="14"/>
      <c r="F10" s="14"/>
      <c r="G10" s="14"/>
      <c r="H10" s="15">
        <f t="shared" si="0"/>
        <v>0</v>
      </c>
      <c r="I10" s="16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10</v>
      </c>
      <c r="B11" s="18">
        <v>10</v>
      </c>
      <c r="C11" s="13"/>
      <c r="D11" s="13"/>
      <c r="E11" s="14"/>
      <c r="F11" s="14"/>
      <c r="G11" s="14"/>
      <c r="H11" s="15">
        <f t="shared" si="0"/>
        <v>0</v>
      </c>
      <c r="I11" s="16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7" t="s">
        <v>11</v>
      </c>
      <c r="B12" s="18">
        <v>6</v>
      </c>
      <c r="C12" s="13"/>
      <c r="D12" s="13"/>
      <c r="E12" s="14"/>
      <c r="F12" s="14"/>
      <c r="G12" s="14"/>
      <c r="H12" s="15">
        <f t="shared" si="0"/>
        <v>0</v>
      </c>
      <c r="I12" s="16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7" t="s">
        <v>12</v>
      </c>
      <c r="B13" s="19">
        <v>4</v>
      </c>
      <c r="C13" s="13"/>
      <c r="D13" s="13"/>
      <c r="E13" s="14"/>
      <c r="F13" s="14"/>
      <c r="G13" s="14"/>
      <c r="H13" s="15">
        <f t="shared" si="0"/>
        <v>0</v>
      </c>
      <c r="I13" s="16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7" t="s">
        <v>13</v>
      </c>
      <c r="B14" s="18">
        <v>2</v>
      </c>
      <c r="C14" s="13"/>
      <c r="D14" s="13"/>
      <c r="E14" s="14"/>
      <c r="F14" s="14"/>
      <c r="G14" s="14"/>
      <c r="H14" s="15">
        <f t="shared" si="0"/>
        <v>0</v>
      </c>
      <c r="I14" s="16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20" t="s">
        <v>14</v>
      </c>
      <c r="B15" s="18">
        <v>1</v>
      </c>
      <c r="C15" s="13"/>
      <c r="D15" s="13"/>
      <c r="E15" s="14"/>
      <c r="F15" s="14"/>
      <c r="G15" s="14"/>
      <c r="H15" s="15">
        <f t="shared" si="0"/>
        <v>0</v>
      </c>
      <c r="I15" s="16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0" t="s">
        <v>15</v>
      </c>
      <c r="B16" s="10"/>
      <c r="C16" s="10"/>
      <c r="D16" s="10"/>
      <c r="E16" s="10"/>
      <c r="F16" s="10"/>
      <c r="G16" s="10"/>
      <c r="H16" s="10"/>
      <c r="I16" s="10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1" t="s">
        <v>16</v>
      </c>
      <c r="B17" s="12">
        <v>20</v>
      </c>
      <c r="C17" s="13"/>
      <c r="D17" s="13"/>
      <c r="E17" s="14"/>
      <c r="F17" s="14"/>
      <c r="G17" s="14"/>
      <c r="H17" s="15">
        <f t="shared" ref="H17:H24" si="1">(C17*B17)+(D17*B17)+(E17*B17)+(F17*B17)+(G17*B17)</f>
        <v>0</v>
      </c>
      <c r="I17" s="16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7" t="s">
        <v>17</v>
      </c>
      <c r="B18" s="12">
        <v>16</v>
      </c>
      <c r="C18" s="13"/>
      <c r="D18" s="13"/>
      <c r="E18" s="14"/>
      <c r="F18" s="14"/>
      <c r="G18" s="14"/>
      <c r="H18" s="15">
        <f t="shared" si="1"/>
        <v>0</v>
      </c>
      <c r="I18" s="16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7" t="s">
        <v>18</v>
      </c>
      <c r="B19" s="12">
        <v>14</v>
      </c>
      <c r="C19" s="13"/>
      <c r="D19" s="13"/>
      <c r="E19" s="14"/>
      <c r="F19" s="14"/>
      <c r="G19" s="14"/>
      <c r="H19" s="15">
        <f t="shared" si="1"/>
        <v>0</v>
      </c>
      <c r="I19" s="16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7" t="s">
        <v>19</v>
      </c>
      <c r="B20" s="12">
        <v>10</v>
      </c>
      <c r="C20" s="13"/>
      <c r="D20" s="13"/>
      <c r="E20" s="14"/>
      <c r="F20" s="14"/>
      <c r="G20" s="14"/>
      <c r="H20" s="15">
        <f t="shared" si="1"/>
        <v>0</v>
      </c>
      <c r="I20" s="16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7" t="s">
        <v>20</v>
      </c>
      <c r="B21" s="12">
        <v>6</v>
      </c>
      <c r="C21" s="13"/>
      <c r="D21" s="13"/>
      <c r="E21" s="14"/>
      <c r="F21" s="14"/>
      <c r="G21" s="14"/>
      <c r="H21" s="15">
        <f t="shared" si="1"/>
        <v>0</v>
      </c>
      <c r="I21" s="16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7" t="s">
        <v>21</v>
      </c>
      <c r="B22" s="12">
        <v>4</v>
      </c>
      <c r="C22" s="13"/>
      <c r="D22" s="13"/>
      <c r="E22" s="14"/>
      <c r="F22" s="14"/>
      <c r="G22" s="14"/>
      <c r="H22" s="15">
        <f t="shared" si="1"/>
        <v>0</v>
      </c>
      <c r="I22" s="16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7" t="s">
        <v>22</v>
      </c>
      <c r="B23" s="12">
        <v>2</v>
      </c>
      <c r="C23" s="13"/>
      <c r="D23" s="13"/>
      <c r="E23" s="14"/>
      <c r="F23" s="14"/>
      <c r="G23" s="14"/>
      <c r="H23" s="15">
        <f t="shared" si="1"/>
        <v>0</v>
      </c>
      <c r="I23" s="16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20" t="s">
        <v>23</v>
      </c>
      <c r="B24" s="12">
        <v>1</v>
      </c>
      <c r="C24" s="13"/>
      <c r="D24" s="13"/>
      <c r="E24" s="14"/>
      <c r="F24" s="14"/>
      <c r="G24" s="14"/>
      <c r="H24" s="15">
        <f t="shared" si="1"/>
        <v>0</v>
      </c>
      <c r="I24" s="16"/>
      <c r="J24" s="1"/>
      <c r="K24" s="1"/>
      <c r="L24" s="1"/>
      <c r="M24" s="1"/>
      <c r="N24" s="1"/>
      <c r="O24" s="1"/>
      <c r="P24" s="1"/>
      <c r="Q24" s="1"/>
    </row>
    <row r="25" spans="1:17" ht="22.5" x14ac:dyDescent="0.25">
      <c r="A25" s="21" t="s">
        <v>24</v>
      </c>
      <c r="B25" s="22"/>
      <c r="C25" s="8"/>
      <c r="D25" s="8"/>
      <c r="E25" s="23"/>
      <c r="F25" s="23"/>
      <c r="G25" s="23"/>
      <c r="H25" s="8"/>
      <c r="I25" s="8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7" t="s">
        <v>25</v>
      </c>
      <c r="B26" s="18">
        <v>6</v>
      </c>
      <c r="C26" s="13"/>
      <c r="D26" s="13"/>
      <c r="E26" s="14"/>
      <c r="F26" s="14"/>
      <c r="G26" s="14"/>
      <c r="H26" s="15">
        <f t="shared" ref="H26:H55" si="2">(C26*B26)+(D26*B26)+(E26*B26)+(F26*B26)+(G26*B26)</f>
        <v>0</v>
      </c>
      <c r="I26" s="43" t="s">
        <v>78</v>
      </c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7" t="s">
        <v>26</v>
      </c>
      <c r="B27" s="18">
        <v>4</v>
      </c>
      <c r="C27" s="13"/>
      <c r="D27" s="13"/>
      <c r="E27" s="14"/>
      <c r="F27" s="14"/>
      <c r="G27" s="14"/>
      <c r="H27" s="15">
        <f t="shared" si="2"/>
        <v>0</v>
      </c>
      <c r="I27" s="16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7" t="s">
        <v>27</v>
      </c>
      <c r="B28" s="18">
        <v>2</v>
      </c>
      <c r="C28" s="13"/>
      <c r="D28" s="13"/>
      <c r="E28" s="14"/>
      <c r="F28" s="14"/>
      <c r="G28" s="14"/>
      <c r="H28" s="15">
        <f t="shared" si="2"/>
        <v>0</v>
      </c>
      <c r="I28" s="16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7" t="s">
        <v>99</v>
      </c>
      <c r="B29" s="18">
        <v>1.5</v>
      </c>
      <c r="C29" s="13"/>
      <c r="D29" s="13"/>
      <c r="E29" s="14"/>
      <c r="F29" s="14"/>
      <c r="G29" s="14"/>
      <c r="H29" s="15">
        <f t="shared" si="2"/>
        <v>0</v>
      </c>
      <c r="I29" s="16"/>
      <c r="J29" s="1"/>
      <c r="K29" s="1"/>
      <c r="L29" s="1"/>
      <c r="M29" s="1"/>
      <c r="N29" s="1"/>
      <c r="O29" s="1"/>
      <c r="P29" s="1"/>
      <c r="Q29" s="1"/>
    </row>
    <row r="30" spans="1:17" ht="22.5" x14ac:dyDescent="0.25">
      <c r="A30" s="24" t="s">
        <v>100</v>
      </c>
      <c r="B30" s="18">
        <v>2</v>
      </c>
      <c r="C30" s="13"/>
      <c r="D30" s="13"/>
      <c r="E30" s="13"/>
      <c r="F30" s="13"/>
      <c r="G30" s="13"/>
      <c r="H30" s="15">
        <f t="shared" si="2"/>
        <v>0</v>
      </c>
      <c r="I30" s="16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4" t="s">
        <v>101</v>
      </c>
      <c r="B31" s="18">
        <v>1</v>
      </c>
      <c r="C31" s="13"/>
      <c r="D31" s="13"/>
      <c r="E31" s="13"/>
      <c r="F31" s="13"/>
      <c r="G31" s="13"/>
      <c r="H31" s="15">
        <f t="shared" si="2"/>
        <v>0</v>
      </c>
      <c r="I31" s="16"/>
      <c r="J31" s="1"/>
      <c r="K31" s="1"/>
      <c r="L31" s="1"/>
      <c r="M31" s="1"/>
      <c r="N31" s="1"/>
      <c r="O31" s="1"/>
      <c r="P31" s="1"/>
      <c r="Q31" s="1"/>
    </row>
    <row r="32" spans="1:17" ht="22.5" x14ac:dyDescent="0.25">
      <c r="A32" s="24" t="s">
        <v>102</v>
      </c>
      <c r="B32" s="18">
        <v>1.5</v>
      </c>
      <c r="C32" s="13"/>
      <c r="D32" s="13"/>
      <c r="E32" s="13"/>
      <c r="F32" s="13"/>
      <c r="G32" s="13"/>
      <c r="H32" s="15">
        <f t="shared" si="2"/>
        <v>0</v>
      </c>
      <c r="I32" s="16"/>
      <c r="J32" s="1"/>
      <c r="K32" s="1"/>
      <c r="L32" s="1"/>
      <c r="M32" s="1"/>
      <c r="N32" s="1"/>
      <c r="O32" s="1"/>
      <c r="P32" s="1"/>
      <c r="Q32" s="1"/>
    </row>
    <row r="33" spans="1:17" ht="22.5" x14ac:dyDescent="0.25">
      <c r="A33" s="24" t="s">
        <v>103</v>
      </c>
      <c r="B33" s="18">
        <v>0.5</v>
      </c>
      <c r="C33" s="13"/>
      <c r="D33" s="13"/>
      <c r="E33" s="13"/>
      <c r="F33" s="13"/>
      <c r="G33" s="13"/>
      <c r="H33" s="15">
        <f t="shared" si="2"/>
        <v>0</v>
      </c>
      <c r="I33" s="16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1" t="s">
        <v>79</v>
      </c>
      <c r="B34" s="26"/>
      <c r="C34" s="8"/>
      <c r="D34" s="27"/>
      <c r="E34" s="28"/>
      <c r="F34" s="28"/>
      <c r="G34" s="28"/>
      <c r="H34" s="8"/>
      <c r="I34" s="42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7" t="s">
        <v>114</v>
      </c>
      <c r="B35" s="18">
        <v>20</v>
      </c>
      <c r="C35" s="13"/>
      <c r="D35" s="13"/>
      <c r="E35" s="14"/>
      <c r="F35" s="14"/>
      <c r="G35" s="14"/>
      <c r="H35" s="15">
        <f t="shared" si="2"/>
        <v>0</v>
      </c>
      <c r="I35" s="4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7" t="s">
        <v>115</v>
      </c>
      <c r="B36" s="18">
        <v>15</v>
      </c>
      <c r="C36" s="13"/>
      <c r="D36" s="13"/>
      <c r="E36" s="14"/>
      <c r="F36" s="14"/>
      <c r="G36" s="14"/>
      <c r="H36" s="15">
        <f t="shared" si="2"/>
        <v>0</v>
      </c>
      <c r="I36" s="4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7" t="s">
        <v>116</v>
      </c>
      <c r="B37" s="18">
        <v>5</v>
      </c>
      <c r="C37" s="13"/>
      <c r="D37" s="13"/>
      <c r="E37" s="14"/>
      <c r="F37" s="14"/>
      <c r="G37" s="14"/>
      <c r="H37" s="15">
        <f t="shared" si="2"/>
        <v>0</v>
      </c>
      <c r="I37" s="4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7" t="s">
        <v>117</v>
      </c>
      <c r="B38" s="18">
        <v>10</v>
      </c>
      <c r="C38" s="13"/>
      <c r="D38" s="13"/>
      <c r="E38" s="14"/>
      <c r="F38" s="14"/>
      <c r="G38" s="14"/>
      <c r="H38" s="15">
        <f t="shared" si="2"/>
        <v>0</v>
      </c>
      <c r="I38" s="4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7" t="s">
        <v>118</v>
      </c>
      <c r="B39" s="18">
        <v>5</v>
      </c>
      <c r="C39" s="13"/>
      <c r="D39" s="13"/>
      <c r="E39" s="14"/>
      <c r="F39" s="14"/>
      <c r="G39" s="14"/>
      <c r="H39" s="15">
        <f t="shared" si="2"/>
        <v>0</v>
      </c>
      <c r="I39" s="4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1" t="s">
        <v>80</v>
      </c>
      <c r="B40" s="30"/>
      <c r="C40" s="25"/>
      <c r="D40" s="25"/>
      <c r="E40" s="25"/>
      <c r="F40" s="25"/>
      <c r="G40" s="25"/>
      <c r="H40" s="8"/>
      <c r="I40" s="42"/>
      <c r="J40" s="1"/>
      <c r="K40" s="1"/>
      <c r="L40" s="1"/>
      <c r="M40" s="1"/>
      <c r="N40" s="1"/>
      <c r="O40" s="1"/>
      <c r="P40" s="1"/>
      <c r="Q40" s="1"/>
    </row>
    <row r="41" spans="1:17" ht="22.5" x14ac:dyDescent="0.25">
      <c r="A41" s="31" t="s">
        <v>119</v>
      </c>
      <c r="B41" s="18">
        <v>6</v>
      </c>
      <c r="C41" s="13"/>
      <c r="D41" s="13"/>
      <c r="E41" s="14"/>
      <c r="F41" s="14"/>
      <c r="G41" s="14"/>
      <c r="H41" s="15">
        <f t="shared" si="2"/>
        <v>0</v>
      </c>
      <c r="I41" s="43" t="s">
        <v>78</v>
      </c>
      <c r="J41" s="1"/>
      <c r="K41" s="1"/>
      <c r="L41" s="1"/>
      <c r="M41" s="1"/>
      <c r="N41" s="1"/>
      <c r="O41" s="1"/>
      <c r="P41" s="1"/>
      <c r="Q41" s="1"/>
    </row>
    <row r="42" spans="1:17" ht="33.75" x14ac:dyDescent="0.25">
      <c r="A42" s="31" t="s">
        <v>120</v>
      </c>
      <c r="B42" s="18">
        <v>3</v>
      </c>
      <c r="C42" s="13"/>
      <c r="D42" s="13"/>
      <c r="E42" s="14"/>
      <c r="F42" s="14"/>
      <c r="G42" s="14"/>
      <c r="H42" s="15">
        <f t="shared" si="2"/>
        <v>0</v>
      </c>
      <c r="I42" s="4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1" t="s">
        <v>81</v>
      </c>
      <c r="B43" s="26"/>
      <c r="C43" s="8"/>
      <c r="D43" s="8"/>
      <c r="E43" s="23"/>
      <c r="F43" s="23"/>
      <c r="G43" s="23"/>
      <c r="H43" s="8"/>
      <c r="I43" s="42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32" t="s">
        <v>121</v>
      </c>
      <c r="B44" s="18">
        <v>20</v>
      </c>
      <c r="C44" s="13"/>
      <c r="D44" s="13"/>
      <c r="E44" s="14"/>
      <c r="F44" s="14"/>
      <c r="G44" s="14"/>
      <c r="H44" s="15">
        <f t="shared" si="2"/>
        <v>0</v>
      </c>
      <c r="I44" s="43" t="s">
        <v>78</v>
      </c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32" t="s">
        <v>122</v>
      </c>
      <c r="B45" s="18">
        <v>10</v>
      </c>
      <c r="C45" s="13"/>
      <c r="D45" s="13"/>
      <c r="E45" s="14"/>
      <c r="F45" s="14"/>
      <c r="G45" s="14"/>
      <c r="H45" s="15">
        <f t="shared" si="2"/>
        <v>0</v>
      </c>
      <c r="I45" s="4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32" t="s">
        <v>123</v>
      </c>
      <c r="B46" s="18">
        <v>8</v>
      </c>
      <c r="C46" s="33"/>
      <c r="D46" s="33"/>
      <c r="E46" s="34"/>
      <c r="F46" s="34"/>
      <c r="G46" s="14"/>
      <c r="H46" s="15">
        <f>G46</f>
        <v>0</v>
      </c>
      <c r="I46" s="4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32" t="s">
        <v>124</v>
      </c>
      <c r="B47" s="18">
        <v>4</v>
      </c>
      <c r="C47" s="33"/>
      <c r="D47" s="33"/>
      <c r="E47" s="34"/>
      <c r="F47" s="34"/>
      <c r="G47" s="14"/>
      <c r="H47" s="15">
        <f>G47</f>
        <v>0</v>
      </c>
      <c r="I47" s="41"/>
      <c r="J47" s="68" t="s">
        <v>28</v>
      </c>
      <c r="K47" s="69"/>
      <c r="L47" s="69"/>
      <c r="M47" s="69"/>
      <c r="N47" s="1"/>
      <c r="O47" s="1"/>
      <c r="P47" s="1"/>
      <c r="Q47" s="1"/>
    </row>
    <row r="48" spans="1:17" x14ac:dyDescent="0.25">
      <c r="A48" s="32" t="s">
        <v>125</v>
      </c>
      <c r="B48" s="18">
        <v>10</v>
      </c>
      <c r="C48" s="13"/>
      <c r="D48" s="13"/>
      <c r="E48" s="14"/>
      <c r="F48" s="14"/>
      <c r="G48" s="14"/>
      <c r="H48" s="15">
        <f t="shared" si="2"/>
        <v>0</v>
      </c>
      <c r="I48" s="4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32" t="s">
        <v>126</v>
      </c>
      <c r="B49" s="18">
        <v>5</v>
      </c>
      <c r="C49" s="13"/>
      <c r="D49" s="13"/>
      <c r="E49" s="14"/>
      <c r="F49" s="14"/>
      <c r="G49" s="14"/>
      <c r="H49" s="15">
        <f t="shared" si="2"/>
        <v>0</v>
      </c>
      <c r="I49" s="4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32" t="s">
        <v>127</v>
      </c>
      <c r="B50" s="18">
        <v>4</v>
      </c>
      <c r="C50" s="33"/>
      <c r="D50" s="33"/>
      <c r="E50" s="33"/>
      <c r="F50" s="33"/>
      <c r="G50" s="14"/>
      <c r="H50" s="15">
        <f>G50</f>
        <v>0</v>
      </c>
      <c r="I50" s="4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32" t="s">
        <v>128</v>
      </c>
      <c r="B51" s="18">
        <v>2</v>
      </c>
      <c r="C51" s="33"/>
      <c r="D51" s="33"/>
      <c r="E51" s="33"/>
      <c r="F51" s="33"/>
      <c r="G51" s="14"/>
      <c r="H51" s="15">
        <f>G51</f>
        <v>0</v>
      </c>
      <c r="I51" s="4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32" t="s">
        <v>129</v>
      </c>
      <c r="B52" s="18">
        <v>2</v>
      </c>
      <c r="C52" s="13"/>
      <c r="D52" s="13"/>
      <c r="E52" s="14"/>
      <c r="F52" s="14"/>
      <c r="G52" s="14"/>
      <c r="H52" s="15">
        <f t="shared" si="2"/>
        <v>0</v>
      </c>
      <c r="I52" s="4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32" t="s">
        <v>130</v>
      </c>
      <c r="B53" s="18">
        <v>0.5</v>
      </c>
      <c r="C53" s="13"/>
      <c r="D53" s="13"/>
      <c r="E53" s="14"/>
      <c r="F53" s="14"/>
      <c r="G53" s="14"/>
      <c r="H53" s="15">
        <f t="shared" si="2"/>
        <v>0</v>
      </c>
      <c r="I53" s="4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32" t="s">
        <v>131</v>
      </c>
      <c r="B54" s="18">
        <v>0.5</v>
      </c>
      <c r="C54" s="13"/>
      <c r="D54" s="13"/>
      <c r="E54" s="14"/>
      <c r="F54" s="14"/>
      <c r="G54" s="14"/>
      <c r="H54" s="15">
        <f t="shared" si="2"/>
        <v>0</v>
      </c>
      <c r="I54" s="41"/>
      <c r="J54" s="1"/>
      <c r="K54" s="1"/>
      <c r="L54" s="1"/>
      <c r="M54" s="1"/>
      <c r="N54" s="1"/>
      <c r="O54" s="1"/>
      <c r="P54" s="1"/>
      <c r="Q54" s="1"/>
    </row>
    <row r="55" spans="1:17" ht="22.5" x14ac:dyDescent="0.25">
      <c r="A55" s="21" t="s">
        <v>82</v>
      </c>
      <c r="B55" s="18">
        <v>20</v>
      </c>
      <c r="C55" s="13"/>
      <c r="D55" s="13"/>
      <c r="E55" s="14"/>
      <c r="F55" s="14"/>
      <c r="G55" s="14"/>
      <c r="H55" s="15">
        <f t="shared" si="2"/>
        <v>0</v>
      </c>
      <c r="I55" s="4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9" t="s">
        <v>83</v>
      </c>
      <c r="B56" s="18">
        <v>60</v>
      </c>
      <c r="C56" s="70" t="s">
        <v>29</v>
      </c>
      <c r="D56" s="71"/>
      <c r="E56" s="71"/>
      <c r="F56" s="71"/>
      <c r="G56" s="72"/>
      <c r="H56" s="36"/>
      <c r="I56" s="8"/>
      <c r="J56" s="1" t="s">
        <v>75</v>
      </c>
      <c r="K56" s="1"/>
      <c r="L56" s="1"/>
      <c r="M56" s="1"/>
      <c r="N56" s="1"/>
      <c r="O56" s="1"/>
      <c r="P56" s="1"/>
      <c r="Q56" s="1"/>
    </row>
    <row r="57" spans="1:17" x14ac:dyDescent="0.25">
      <c r="A57" s="37" t="s">
        <v>30</v>
      </c>
      <c r="B57" s="73"/>
      <c r="C57" s="74"/>
      <c r="D57" s="74"/>
      <c r="E57" s="74"/>
      <c r="F57" s="74"/>
      <c r="G57" s="75"/>
      <c r="H57" s="38">
        <f>SUM(H8:H56)</f>
        <v>0</v>
      </c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7"/>
      <c r="B58" s="7"/>
      <c r="C58" s="7"/>
      <c r="D58" s="7"/>
      <c r="E58" s="7"/>
      <c r="F58" s="7"/>
      <c r="G58" s="7"/>
      <c r="H58" s="7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idden="1" x14ac:dyDescent="0.25">
      <c r="A71" s="1"/>
      <c r="B71" s="1"/>
      <c r="C71" s="1"/>
      <c r="D71" s="1"/>
      <c r="E71" s="1" t="s">
        <v>31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idden="1" x14ac:dyDescent="0.25">
      <c r="A72" s="1"/>
      <c r="B72" s="1"/>
      <c r="C72" s="1"/>
      <c r="D72" s="1"/>
      <c r="E72" s="1" t="s">
        <v>32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idden="1" x14ac:dyDescent="0.25">
      <c r="A73" s="1"/>
      <c r="B73" s="1"/>
      <c r="C73" s="1"/>
      <c r="D73" s="1"/>
      <c r="E73" s="1" t="s">
        <v>33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idden="1" x14ac:dyDescent="0.25">
      <c r="A74" s="1"/>
      <c r="B74" s="1"/>
      <c r="C74" s="1"/>
      <c r="D74" s="1"/>
      <c r="E74" s="1" t="s">
        <v>34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idden="1" x14ac:dyDescent="0.25">
      <c r="A75" s="1"/>
      <c r="B75" s="1"/>
      <c r="C75" s="1"/>
      <c r="D75" s="1"/>
      <c r="E75" s="1" t="s">
        <v>35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idden="1" x14ac:dyDescent="0.25">
      <c r="A76" s="1"/>
      <c r="B76" s="1"/>
      <c r="C76" s="1"/>
      <c r="D76" s="1"/>
      <c r="E76" s="1" t="s">
        <v>36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idden="1" x14ac:dyDescent="0.25">
      <c r="A77" s="1"/>
      <c r="B77" s="1"/>
      <c r="C77" s="1"/>
      <c r="D77" s="1"/>
      <c r="E77" s="1" t="s">
        <v>37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idden="1" x14ac:dyDescent="0.25">
      <c r="A78" s="1"/>
      <c r="B78" s="1"/>
      <c r="C78" s="1"/>
      <c r="D78" s="1"/>
      <c r="E78" s="1" t="s">
        <v>38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idden="1" x14ac:dyDescent="0.25">
      <c r="A79" s="1"/>
      <c r="B79" s="1"/>
      <c r="C79" s="1"/>
      <c r="D79" s="1"/>
      <c r="E79" s="1" t="s">
        <v>39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idden="1" x14ac:dyDescent="0.25">
      <c r="A80" s="1"/>
      <c r="B80" s="1"/>
      <c r="C80" s="1"/>
      <c r="D80" s="1"/>
      <c r="E80" s="1" t="s">
        <v>40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idden="1" x14ac:dyDescent="0.25">
      <c r="A81" s="1"/>
      <c r="B81" s="1"/>
      <c r="C81" s="1"/>
      <c r="D81" s="1"/>
      <c r="E81" s="1" t="s">
        <v>41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idden="1" x14ac:dyDescent="0.25">
      <c r="A82" s="1"/>
      <c r="B82" s="1"/>
      <c r="C82" s="1"/>
      <c r="D82" s="1"/>
      <c r="E82" s="1" t="s">
        <v>42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idden="1" x14ac:dyDescent="0.25">
      <c r="A83" s="1"/>
      <c r="B83" s="1"/>
      <c r="C83" s="1"/>
      <c r="D83" s="1"/>
      <c r="E83" s="1" t="s">
        <v>43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idden="1" x14ac:dyDescent="0.25">
      <c r="A84" s="1"/>
      <c r="B84" s="1"/>
      <c r="C84" s="1"/>
      <c r="D84" s="1"/>
      <c r="E84" s="1" t="s">
        <v>44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idden="1" x14ac:dyDescent="0.25">
      <c r="A85" s="1"/>
      <c r="B85" s="1"/>
      <c r="C85" s="1"/>
      <c r="D85" s="1"/>
      <c r="E85" s="1" t="s">
        <v>45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idden="1" x14ac:dyDescent="0.25">
      <c r="A86" s="1"/>
      <c r="B86" s="1"/>
      <c r="C86" s="1"/>
      <c r="D86" s="1"/>
      <c r="E86" s="1" t="s">
        <v>46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idden="1" x14ac:dyDescent="0.25">
      <c r="A87" s="1"/>
      <c r="B87" s="1"/>
      <c r="C87" s="1"/>
      <c r="D87" s="1"/>
      <c r="E87" s="1" t="s">
        <v>47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idden="1" x14ac:dyDescent="0.25">
      <c r="A88" s="1"/>
      <c r="B88" s="1"/>
      <c r="C88" s="1"/>
      <c r="D88" s="1"/>
      <c r="E88" s="1" t="s">
        <v>48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idden="1" x14ac:dyDescent="0.25">
      <c r="A89" s="1"/>
      <c r="B89" s="1"/>
      <c r="C89" s="1"/>
      <c r="D89" s="1"/>
      <c r="E89" s="1" t="s">
        <v>49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idden="1" x14ac:dyDescent="0.25">
      <c r="A90" s="1"/>
      <c r="B90" s="1"/>
      <c r="C90" s="1"/>
      <c r="D90" s="1"/>
      <c r="E90" s="1" t="s">
        <v>74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idden="1" x14ac:dyDescent="0.25">
      <c r="A91" s="1"/>
      <c r="B91" s="1"/>
      <c r="C91" s="1"/>
      <c r="D91" s="1"/>
      <c r="E91" s="1" t="s">
        <v>50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idden="1" x14ac:dyDescent="0.25">
      <c r="A92" s="1"/>
      <c r="B92" s="1"/>
      <c r="C92" s="1"/>
      <c r="D92" s="1"/>
      <c r="E92" s="1" t="s">
        <v>51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idden="1" x14ac:dyDescent="0.25">
      <c r="A93" s="1"/>
      <c r="B93" s="1"/>
      <c r="C93" s="1"/>
      <c r="D93" s="1"/>
      <c r="E93" s="1" t="s">
        <v>52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idden="1" x14ac:dyDescent="0.25">
      <c r="A94" s="1"/>
      <c r="B94" s="1"/>
      <c r="C94" s="1"/>
      <c r="D94" s="1"/>
      <c r="E94" s="1" t="s">
        <v>53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idden="1" x14ac:dyDescent="0.25">
      <c r="A95" s="1"/>
      <c r="B95" s="1"/>
      <c r="C95" s="1"/>
      <c r="D95" s="1"/>
      <c r="E95" s="1" t="s">
        <v>54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idden="1" x14ac:dyDescent="0.25">
      <c r="A96" s="1"/>
      <c r="B96" s="1"/>
      <c r="C96" s="1"/>
      <c r="D96" s="1"/>
      <c r="E96" s="1" t="s">
        <v>55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idden="1" x14ac:dyDescent="0.25">
      <c r="A97" s="1"/>
      <c r="B97" s="1"/>
      <c r="C97" s="1"/>
      <c r="D97" s="1"/>
      <c r="E97" s="1" t="s">
        <v>56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idden="1" x14ac:dyDescent="0.25">
      <c r="A98" s="1"/>
      <c r="B98" s="1"/>
      <c r="C98" s="1"/>
      <c r="D98" s="1"/>
      <c r="E98" s="1" t="s">
        <v>57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idden="1" x14ac:dyDescent="0.25">
      <c r="A99" s="1"/>
      <c r="B99" s="1"/>
      <c r="C99" s="1"/>
      <c r="D99" s="1"/>
      <c r="E99" s="1" t="s">
        <v>58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idden="1" x14ac:dyDescent="0.25">
      <c r="A100" s="1"/>
      <c r="B100" s="1"/>
      <c r="C100" s="1"/>
      <c r="D100" s="1"/>
      <c r="E100" s="1" t="s">
        <v>59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idden="1" x14ac:dyDescent="0.25">
      <c r="A101" s="1"/>
      <c r="B101" s="1"/>
      <c r="C101" s="1"/>
      <c r="D101" s="1"/>
      <c r="E101" s="1" t="s">
        <v>60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idden="1" x14ac:dyDescent="0.25">
      <c r="A102" s="1"/>
      <c r="B102" s="1"/>
      <c r="C102" s="1"/>
      <c r="D102" s="1"/>
      <c r="E102" s="1" t="s">
        <v>61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idden="1" x14ac:dyDescent="0.25">
      <c r="A103" s="1"/>
      <c r="B103" s="1"/>
      <c r="C103" s="1"/>
      <c r="D103" s="1"/>
      <c r="E103" s="1" t="s">
        <v>62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idden="1" x14ac:dyDescent="0.25">
      <c r="A104" s="1"/>
      <c r="B104" s="1"/>
      <c r="C104" s="1"/>
      <c r="D104" s="1"/>
      <c r="E104" s="1" t="s">
        <v>63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idden="1" x14ac:dyDescent="0.25">
      <c r="A105" s="1"/>
      <c r="B105" s="1"/>
      <c r="C105" s="1"/>
      <c r="D105" s="1"/>
      <c r="E105" s="1" t="s">
        <v>64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idden="1" x14ac:dyDescent="0.25">
      <c r="A106" s="1"/>
      <c r="B106" s="1"/>
      <c r="C106" s="1"/>
      <c r="D106" s="1"/>
      <c r="E106" s="1" t="s">
        <v>65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idden="1" x14ac:dyDescent="0.25">
      <c r="A107" s="1"/>
      <c r="B107" s="1"/>
      <c r="C107" s="1"/>
      <c r="D107" s="1"/>
      <c r="E107" s="1" t="s">
        <v>66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idden="1" x14ac:dyDescent="0.25">
      <c r="A108" s="1"/>
      <c r="B108" s="1"/>
      <c r="C108" s="1"/>
      <c r="D108" s="1"/>
      <c r="E108" s="1" t="s">
        <v>67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idden="1" x14ac:dyDescent="0.25">
      <c r="A109" s="1"/>
      <c r="B109" s="1"/>
      <c r="C109" s="1"/>
      <c r="D109" s="1"/>
      <c r="E109" s="1" t="s">
        <v>73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idden="1" x14ac:dyDescent="0.25">
      <c r="A110" s="1"/>
      <c r="B110" s="1"/>
      <c r="C110" s="1"/>
      <c r="D110" s="1"/>
      <c r="E110" s="1" t="s">
        <v>68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idden="1" x14ac:dyDescent="0.25">
      <c r="A111" s="1"/>
      <c r="B111" s="1"/>
      <c r="C111" s="1"/>
      <c r="D111" s="1"/>
      <c r="E111" s="1" t="s">
        <v>69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idden="1" x14ac:dyDescent="0.25">
      <c r="A112" s="1"/>
      <c r="B112" s="1"/>
      <c r="C112" s="1"/>
      <c r="D112" s="1"/>
      <c r="E112" s="1" t="s">
        <v>70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idden="1" x14ac:dyDescent="0.25">
      <c r="A113" s="1"/>
      <c r="B113" s="1"/>
      <c r="C113" s="1"/>
      <c r="D113" s="1"/>
      <c r="E113" s="1" t="s">
        <v>71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idden="1" x14ac:dyDescent="0.25">
      <c r="A114" s="1"/>
      <c r="B114" s="1"/>
      <c r="C114" s="1"/>
      <c r="D114" s="1"/>
      <c r="E114" s="1" t="s">
        <v>72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</sheetData>
  <mergeCells count="7">
    <mergeCell ref="J47:M47"/>
    <mergeCell ref="C56:G56"/>
    <mergeCell ref="B57:G57"/>
    <mergeCell ref="A1:I1"/>
    <mergeCell ref="A2:I2"/>
    <mergeCell ref="B3:H3"/>
    <mergeCell ref="B4:H4"/>
  </mergeCells>
  <conditionalFormatting sqref="H30:H33">
    <cfRule type="expression" dxfId="42" priority="1" stopIfTrue="1">
      <formula>($X$45&gt;20)</formula>
    </cfRule>
  </conditionalFormatting>
  <dataValidations count="3">
    <dataValidation type="whole" operator="lessThan" allowBlank="1" showInputMessage="1" showErrorMessage="1" error="Máximo de 5 por ano." sqref="C26:G33">
      <formula1>6</formula1>
    </dataValidation>
    <dataValidation type="whole" operator="equal" allowBlank="1" showInputMessage="1" showErrorMessage="1" error="Valor diferente de 60" prompt="Se bolsinsta digite o valor 60, apenas no último ano" sqref="H56">
      <formula1>60</formula1>
    </dataValidation>
    <dataValidation type="whole" allowBlank="1" showInputMessage="1" showErrorMessage="1" error="Máximo de 4 orientações por ano_x000a_" sqref="C54:G54">
      <formula1>0</formula1>
      <formula2>4</formula2>
    </dataValidation>
  </dataValidations>
  <pageMargins left="0.511811024" right="0.511811024" top="0.78740157499999996" bottom="0.78740157499999996" header="0.31496062000000002" footer="0.31496062000000002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opLeftCell="A4" workbookViewId="0">
      <selection activeCell="M17" sqref="M17"/>
    </sheetView>
  </sheetViews>
  <sheetFormatPr defaultRowHeight="15" x14ac:dyDescent="0.25"/>
  <cols>
    <col min="1" max="1" width="66.28515625" customWidth="1"/>
    <col min="2" max="2" width="7.7109375" customWidth="1"/>
    <col min="3" max="7" width="10.7109375" customWidth="1"/>
    <col min="8" max="8" width="9.140625" customWidth="1"/>
    <col min="9" max="9" width="21.140625" customWidth="1"/>
    <col min="10" max="12" width="8.85546875" customWidth="1"/>
    <col min="13" max="13" width="24.42578125" customWidth="1"/>
    <col min="14" max="17" width="8.85546875" customWidth="1"/>
  </cols>
  <sheetData>
    <row r="1" spans="1:17" ht="23.25" x14ac:dyDescent="0.35">
      <c r="A1" s="76" t="s">
        <v>77</v>
      </c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1"/>
      <c r="P1" s="1"/>
      <c r="Q1" s="1"/>
    </row>
    <row r="2" spans="1:17" x14ac:dyDescent="0.25">
      <c r="A2" s="77"/>
      <c r="B2" s="77"/>
      <c r="C2" s="77"/>
      <c r="D2" s="77"/>
      <c r="E2" s="77"/>
      <c r="F2" s="77"/>
      <c r="G2" s="77"/>
      <c r="H2" s="77"/>
      <c r="I2" s="77"/>
      <c r="J2" s="1"/>
      <c r="K2" s="1"/>
      <c r="L2" s="1"/>
      <c r="M2" s="1"/>
      <c r="N2" s="1"/>
      <c r="O2" s="1"/>
      <c r="P2" s="1"/>
      <c r="Q2" s="1"/>
    </row>
    <row r="3" spans="1:17" ht="34.5" customHeight="1" x14ac:dyDescent="0.25">
      <c r="A3" s="2" t="s">
        <v>84</v>
      </c>
      <c r="B3" s="78"/>
      <c r="C3" s="78"/>
      <c r="D3" s="78"/>
      <c r="E3" s="78"/>
      <c r="F3" s="78"/>
      <c r="G3" s="78"/>
      <c r="H3" s="78"/>
      <c r="I3" s="1"/>
      <c r="J3" s="1"/>
      <c r="K3" s="1"/>
      <c r="L3" s="1"/>
      <c r="M3" s="1"/>
      <c r="N3" s="1"/>
      <c r="O3" s="1"/>
      <c r="P3" s="1"/>
      <c r="Q3" s="1"/>
    </row>
    <row r="4" spans="1:17" ht="36" customHeight="1" x14ac:dyDescent="0.25">
      <c r="A4" s="3" t="s">
        <v>0</v>
      </c>
      <c r="B4" s="79"/>
      <c r="C4" s="79"/>
      <c r="D4" s="79"/>
      <c r="E4" s="79"/>
      <c r="F4" s="79"/>
      <c r="G4" s="79"/>
      <c r="H4" s="79"/>
      <c r="I4" s="1"/>
      <c r="J4" s="1"/>
      <c r="K4" s="1"/>
      <c r="L4" s="1"/>
      <c r="M4" s="1"/>
      <c r="N4" s="1"/>
      <c r="O4" s="1"/>
      <c r="P4" s="1"/>
      <c r="Q4" s="1"/>
    </row>
    <row r="5" spans="1:17" ht="25.5" x14ac:dyDescent="0.25">
      <c r="A5" s="4" t="s">
        <v>1</v>
      </c>
      <c r="B5" s="4" t="s">
        <v>2</v>
      </c>
      <c r="C5" s="4">
        <v>2012</v>
      </c>
      <c r="D5" s="4">
        <v>2013</v>
      </c>
      <c r="E5" s="4">
        <v>2014</v>
      </c>
      <c r="F5" s="4">
        <v>2015</v>
      </c>
      <c r="G5" s="4" t="s">
        <v>3</v>
      </c>
      <c r="H5" s="5" t="s">
        <v>4</v>
      </c>
      <c r="I5" s="6" t="s">
        <v>76</v>
      </c>
      <c r="J5" s="7"/>
      <c r="K5" s="7"/>
      <c r="L5" s="7"/>
      <c r="M5" s="7"/>
      <c r="N5" s="7"/>
      <c r="O5" s="7"/>
      <c r="P5" s="7"/>
      <c r="Q5" s="7"/>
    </row>
    <row r="6" spans="1:17" ht="56.25" x14ac:dyDescent="0.25">
      <c r="A6" s="8" t="s">
        <v>5</v>
      </c>
      <c r="B6" s="8"/>
      <c r="C6" s="8"/>
      <c r="D6" s="8"/>
      <c r="E6" s="8"/>
      <c r="F6" s="8"/>
      <c r="G6" s="8"/>
      <c r="H6" s="8"/>
      <c r="I6" s="8"/>
      <c r="J6" s="7"/>
      <c r="K6" s="7"/>
      <c r="L6" s="7"/>
      <c r="M6" s="7"/>
      <c r="N6" s="7"/>
      <c r="O6" s="7"/>
      <c r="P6" s="7"/>
      <c r="Q6" s="7"/>
    </row>
    <row r="7" spans="1:17" x14ac:dyDescent="0.25">
      <c r="A7" s="9" t="s">
        <v>6</v>
      </c>
      <c r="B7" s="10"/>
      <c r="C7" s="10"/>
      <c r="D7" s="10"/>
      <c r="E7" s="10"/>
      <c r="F7" s="10"/>
      <c r="G7" s="10"/>
      <c r="H7" s="10"/>
      <c r="I7" s="10"/>
      <c r="J7" s="7"/>
      <c r="K7" s="7"/>
      <c r="L7" s="7"/>
      <c r="M7" s="7"/>
      <c r="N7" s="7"/>
      <c r="O7" s="7"/>
      <c r="P7" s="7"/>
      <c r="Q7" s="7"/>
    </row>
    <row r="8" spans="1:17" x14ac:dyDescent="0.25">
      <c r="A8" s="11" t="s">
        <v>7</v>
      </c>
      <c r="B8" s="12">
        <v>20</v>
      </c>
      <c r="C8" s="13"/>
      <c r="D8" s="13"/>
      <c r="E8" s="14"/>
      <c r="F8" s="14"/>
      <c r="G8" s="14"/>
      <c r="H8" s="15">
        <f>(C8*B8)+(D8*B8)+(E8*B8)+(F8*B8)+(G8*B8)</f>
        <v>0</v>
      </c>
      <c r="I8" s="16"/>
      <c r="J8" s="1"/>
      <c r="K8" s="1"/>
      <c r="L8" s="1"/>
      <c r="M8" s="1"/>
      <c r="N8" s="1"/>
      <c r="O8" s="1"/>
      <c r="P8" s="1"/>
      <c r="Q8" s="1"/>
    </row>
    <row r="9" spans="1:17" x14ac:dyDescent="0.25">
      <c r="A9" s="17" t="s">
        <v>8</v>
      </c>
      <c r="B9" s="18">
        <v>16</v>
      </c>
      <c r="C9" s="13"/>
      <c r="D9" s="13"/>
      <c r="E9" s="14"/>
      <c r="F9" s="14"/>
      <c r="G9" s="14"/>
      <c r="H9" s="15">
        <f t="shared" ref="H9:H15" si="0">(C9*B9)+(D9*B9)+(E9*B9)+(F9*B9)+(G9*B9)</f>
        <v>0</v>
      </c>
      <c r="I9" s="16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7" t="s">
        <v>9</v>
      </c>
      <c r="B10" s="18">
        <v>14</v>
      </c>
      <c r="C10" s="13"/>
      <c r="D10" s="13"/>
      <c r="E10" s="14"/>
      <c r="F10" s="14"/>
      <c r="G10" s="14"/>
      <c r="H10" s="15">
        <f t="shared" si="0"/>
        <v>0</v>
      </c>
      <c r="I10" s="16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10</v>
      </c>
      <c r="B11" s="18">
        <v>10</v>
      </c>
      <c r="C11" s="13"/>
      <c r="D11" s="13"/>
      <c r="E11" s="14"/>
      <c r="F11" s="14"/>
      <c r="G11" s="14"/>
      <c r="H11" s="15">
        <f t="shared" si="0"/>
        <v>0</v>
      </c>
      <c r="I11" s="16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7" t="s">
        <v>11</v>
      </c>
      <c r="B12" s="18">
        <v>6</v>
      </c>
      <c r="C12" s="13"/>
      <c r="D12" s="13"/>
      <c r="E12" s="14"/>
      <c r="F12" s="14"/>
      <c r="G12" s="14"/>
      <c r="H12" s="15">
        <f t="shared" si="0"/>
        <v>0</v>
      </c>
      <c r="I12" s="16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7" t="s">
        <v>12</v>
      </c>
      <c r="B13" s="19">
        <v>4</v>
      </c>
      <c r="C13" s="13"/>
      <c r="D13" s="13"/>
      <c r="E13" s="14"/>
      <c r="F13" s="14"/>
      <c r="G13" s="14"/>
      <c r="H13" s="15">
        <f t="shared" si="0"/>
        <v>0</v>
      </c>
      <c r="I13" s="16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7" t="s">
        <v>13</v>
      </c>
      <c r="B14" s="18">
        <v>2</v>
      </c>
      <c r="C14" s="13"/>
      <c r="D14" s="13"/>
      <c r="E14" s="14"/>
      <c r="F14" s="14"/>
      <c r="G14" s="14"/>
      <c r="H14" s="15">
        <f t="shared" si="0"/>
        <v>0</v>
      </c>
      <c r="I14" s="16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20" t="s">
        <v>14</v>
      </c>
      <c r="B15" s="18">
        <v>1</v>
      </c>
      <c r="C15" s="13"/>
      <c r="D15" s="13"/>
      <c r="E15" s="14"/>
      <c r="F15" s="14"/>
      <c r="G15" s="14"/>
      <c r="H15" s="15">
        <f t="shared" si="0"/>
        <v>0</v>
      </c>
      <c r="I15" s="16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0" t="s">
        <v>15</v>
      </c>
      <c r="B16" s="10"/>
      <c r="C16" s="10"/>
      <c r="D16" s="10"/>
      <c r="E16" s="10"/>
      <c r="F16" s="10"/>
      <c r="G16" s="10"/>
      <c r="H16" s="10"/>
      <c r="I16" s="10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1" t="s">
        <v>16</v>
      </c>
      <c r="B17" s="12">
        <v>20</v>
      </c>
      <c r="C17" s="13"/>
      <c r="D17" s="13"/>
      <c r="E17" s="14"/>
      <c r="F17" s="14"/>
      <c r="G17" s="14"/>
      <c r="H17" s="15">
        <f t="shared" ref="H17:H24" si="1">(C17*B17)+(D17*B17)+(E17*B17)+(F17*B17)+(G17*B17)</f>
        <v>0</v>
      </c>
      <c r="I17" s="16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7" t="s">
        <v>17</v>
      </c>
      <c r="B18" s="12">
        <v>16</v>
      </c>
      <c r="C18" s="13"/>
      <c r="D18" s="13"/>
      <c r="E18" s="14"/>
      <c r="F18" s="14"/>
      <c r="G18" s="14"/>
      <c r="H18" s="15">
        <f t="shared" si="1"/>
        <v>0</v>
      </c>
      <c r="I18" s="16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7" t="s">
        <v>18</v>
      </c>
      <c r="B19" s="12">
        <v>14</v>
      </c>
      <c r="C19" s="13"/>
      <c r="D19" s="13"/>
      <c r="E19" s="14"/>
      <c r="F19" s="14"/>
      <c r="G19" s="14"/>
      <c r="H19" s="15">
        <f t="shared" si="1"/>
        <v>0</v>
      </c>
      <c r="I19" s="16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7" t="s">
        <v>19</v>
      </c>
      <c r="B20" s="12">
        <v>10</v>
      </c>
      <c r="C20" s="13"/>
      <c r="D20" s="13"/>
      <c r="E20" s="14"/>
      <c r="F20" s="14"/>
      <c r="G20" s="14"/>
      <c r="H20" s="15">
        <f t="shared" si="1"/>
        <v>0</v>
      </c>
      <c r="I20" s="16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7" t="s">
        <v>20</v>
      </c>
      <c r="B21" s="12">
        <v>6</v>
      </c>
      <c r="C21" s="13"/>
      <c r="D21" s="13"/>
      <c r="E21" s="14"/>
      <c r="F21" s="14"/>
      <c r="G21" s="14"/>
      <c r="H21" s="15">
        <f t="shared" si="1"/>
        <v>0</v>
      </c>
      <c r="I21" s="16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7" t="s">
        <v>21</v>
      </c>
      <c r="B22" s="12">
        <v>4</v>
      </c>
      <c r="C22" s="13"/>
      <c r="D22" s="13"/>
      <c r="E22" s="14"/>
      <c r="F22" s="14"/>
      <c r="G22" s="14"/>
      <c r="H22" s="15">
        <f t="shared" si="1"/>
        <v>0</v>
      </c>
      <c r="I22" s="16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7" t="s">
        <v>22</v>
      </c>
      <c r="B23" s="12">
        <v>2</v>
      </c>
      <c r="C23" s="13"/>
      <c r="D23" s="13"/>
      <c r="E23" s="14"/>
      <c r="F23" s="14"/>
      <c r="G23" s="14"/>
      <c r="H23" s="15">
        <f t="shared" si="1"/>
        <v>0</v>
      </c>
      <c r="I23" s="16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20" t="s">
        <v>23</v>
      </c>
      <c r="B24" s="12">
        <v>1</v>
      </c>
      <c r="C24" s="13"/>
      <c r="D24" s="13"/>
      <c r="E24" s="14"/>
      <c r="F24" s="14"/>
      <c r="G24" s="14"/>
      <c r="H24" s="15">
        <f t="shared" si="1"/>
        <v>0</v>
      </c>
      <c r="I24" s="16"/>
      <c r="J24" s="1"/>
      <c r="K24" s="1"/>
      <c r="L24" s="1"/>
      <c r="M24" s="1"/>
      <c r="N24" s="1"/>
      <c r="O24" s="1"/>
      <c r="P24" s="1"/>
      <c r="Q24" s="1"/>
    </row>
    <row r="25" spans="1:17" ht="22.5" x14ac:dyDescent="0.25">
      <c r="A25" s="21" t="s">
        <v>24</v>
      </c>
      <c r="B25" s="22"/>
      <c r="C25" s="8"/>
      <c r="D25" s="8"/>
      <c r="E25" s="23"/>
      <c r="F25" s="23"/>
      <c r="G25" s="23"/>
      <c r="H25" s="8"/>
      <c r="I25" s="8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7" t="s">
        <v>25</v>
      </c>
      <c r="B26" s="18">
        <v>6</v>
      </c>
      <c r="C26" s="13"/>
      <c r="D26" s="13"/>
      <c r="E26" s="14"/>
      <c r="F26" s="14"/>
      <c r="G26" s="14"/>
      <c r="H26" s="15">
        <f t="shared" ref="H26:H55" si="2">(C26*B26)+(D26*B26)+(E26*B26)+(F26*B26)+(G26*B26)</f>
        <v>0</v>
      </c>
      <c r="I26" s="43" t="s">
        <v>78</v>
      </c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7" t="s">
        <v>26</v>
      </c>
      <c r="B27" s="18">
        <v>4</v>
      </c>
      <c r="C27" s="13"/>
      <c r="D27" s="13"/>
      <c r="E27" s="14"/>
      <c r="F27" s="14"/>
      <c r="G27" s="14"/>
      <c r="H27" s="15">
        <f t="shared" si="2"/>
        <v>0</v>
      </c>
      <c r="I27" s="16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7" t="s">
        <v>27</v>
      </c>
      <c r="B28" s="18">
        <v>2</v>
      </c>
      <c r="C28" s="13"/>
      <c r="D28" s="13"/>
      <c r="E28" s="14"/>
      <c r="F28" s="14"/>
      <c r="G28" s="14"/>
      <c r="H28" s="15">
        <f t="shared" si="2"/>
        <v>0</v>
      </c>
      <c r="I28" s="16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7" t="s">
        <v>99</v>
      </c>
      <c r="B29" s="18">
        <v>1.5</v>
      </c>
      <c r="C29" s="13"/>
      <c r="D29" s="13"/>
      <c r="E29" s="14"/>
      <c r="F29" s="14"/>
      <c r="G29" s="14"/>
      <c r="H29" s="15">
        <f t="shared" si="2"/>
        <v>0</v>
      </c>
      <c r="I29" s="16"/>
      <c r="J29" s="1"/>
      <c r="K29" s="1"/>
      <c r="L29" s="1"/>
      <c r="M29" s="1"/>
      <c r="N29" s="1"/>
      <c r="O29" s="1"/>
      <c r="P29" s="1"/>
      <c r="Q29" s="1"/>
    </row>
    <row r="30" spans="1:17" ht="22.5" x14ac:dyDescent="0.25">
      <c r="A30" s="24" t="s">
        <v>100</v>
      </c>
      <c r="B30" s="18">
        <v>2</v>
      </c>
      <c r="C30" s="13"/>
      <c r="D30" s="13"/>
      <c r="E30" s="13"/>
      <c r="F30" s="13"/>
      <c r="G30" s="13"/>
      <c r="H30" s="15">
        <f t="shared" si="2"/>
        <v>0</v>
      </c>
      <c r="I30" s="16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4" t="s">
        <v>101</v>
      </c>
      <c r="B31" s="18">
        <v>1</v>
      </c>
      <c r="C31" s="13"/>
      <c r="D31" s="13"/>
      <c r="E31" s="13"/>
      <c r="F31" s="13"/>
      <c r="G31" s="13"/>
      <c r="H31" s="15">
        <f t="shared" si="2"/>
        <v>0</v>
      </c>
      <c r="I31" s="16"/>
      <c r="J31" s="1"/>
      <c r="K31" s="1"/>
      <c r="L31" s="1"/>
      <c r="M31" s="1"/>
      <c r="N31" s="1"/>
      <c r="O31" s="1"/>
      <c r="P31" s="1"/>
      <c r="Q31" s="1"/>
    </row>
    <row r="32" spans="1:17" ht="22.5" x14ac:dyDescent="0.25">
      <c r="A32" s="24" t="s">
        <v>102</v>
      </c>
      <c r="B32" s="18">
        <v>1.5</v>
      </c>
      <c r="C32" s="13"/>
      <c r="D32" s="13"/>
      <c r="E32" s="13"/>
      <c r="F32" s="13"/>
      <c r="G32" s="13"/>
      <c r="H32" s="15">
        <f t="shared" si="2"/>
        <v>0</v>
      </c>
      <c r="I32" s="16"/>
      <c r="J32" s="1"/>
      <c r="K32" s="1"/>
      <c r="L32" s="1"/>
      <c r="M32" s="1"/>
      <c r="N32" s="1"/>
      <c r="O32" s="1"/>
      <c r="P32" s="1"/>
      <c r="Q32" s="1"/>
    </row>
    <row r="33" spans="1:17" ht="22.5" x14ac:dyDescent="0.25">
      <c r="A33" s="24" t="s">
        <v>103</v>
      </c>
      <c r="B33" s="18">
        <v>0.5</v>
      </c>
      <c r="C33" s="13"/>
      <c r="D33" s="13"/>
      <c r="E33" s="13"/>
      <c r="F33" s="13"/>
      <c r="G33" s="13"/>
      <c r="H33" s="15">
        <f t="shared" si="2"/>
        <v>0</v>
      </c>
      <c r="I33" s="16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1" t="s">
        <v>79</v>
      </c>
      <c r="B34" s="26"/>
      <c r="C34" s="8"/>
      <c r="D34" s="27"/>
      <c r="E34" s="28"/>
      <c r="F34" s="28"/>
      <c r="G34" s="28"/>
      <c r="H34" s="8"/>
      <c r="I34" s="42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7" t="s">
        <v>114</v>
      </c>
      <c r="B35" s="18">
        <v>20</v>
      </c>
      <c r="C35" s="13"/>
      <c r="D35" s="13"/>
      <c r="E35" s="14"/>
      <c r="F35" s="14"/>
      <c r="G35" s="14"/>
      <c r="H35" s="15">
        <f t="shared" si="2"/>
        <v>0</v>
      </c>
      <c r="I35" s="4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7" t="s">
        <v>115</v>
      </c>
      <c r="B36" s="18">
        <v>15</v>
      </c>
      <c r="C36" s="13"/>
      <c r="D36" s="13"/>
      <c r="E36" s="14"/>
      <c r="F36" s="14"/>
      <c r="G36" s="14"/>
      <c r="H36" s="15">
        <f t="shared" si="2"/>
        <v>0</v>
      </c>
      <c r="I36" s="4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7" t="s">
        <v>116</v>
      </c>
      <c r="B37" s="18">
        <v>5</v>
      </c>
      <c r="C37" s="13"/>
      <c r="D37" s="13"/>
      <c r="E37" s="14"/>
      <c r="F37" s="14"/>
      <c r="G37" s="14"/>
      <c r="H37" s="15">
        <f t="shared" si="2"/>
        <v>0</v>
      </c>
      <c r="I37" s="4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7" t="s">
        <v>117</v>
      </c>
      <c r="B38" s="18">
        <v>10</v>
      </c>
      <c r="C38" s="13"/>
      <c r="D38" s="13"/>
      <c r="E38" s="14"/>
      <c r="F38" s="14"/>
      <c r="G38" s="14"/>
      <c r="H38" s="15">
        <f t="shared" si="2"/>
        <v>0</v>
      </c>
      <c r="I38" s="4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7" t="s">
        <v>118</v>
      </c>
      <c r="B39" s="18">
        <v>5</v>
      </c>
      <c r="C39" s="13"/>
      <c r="D39" s="13"/>
      <c r="E39" s="14"/>
      <c r="F39" s="14"/>
      <c r="G39" s="14"/>
      <c r="H39" s="15">
        <f t="shared" si="2"/>
        <v>0</v>
      </c>
      <c r="I39" s="4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1" t="s">
        <v>80</v>
      </c>
      <c r="B40" s="30"/>
      <c r="C40" s="25"/>
      <c r="D40" s="25"/>
      <c r="E40" s="25"/>
      <c r="F40" s="25"/>
      <c r="G40" s="25"/>
      <c r="H40" s="8"/>
      <c r="I40" s="42"/>
      <c r="J40" s="1"/>
      <c r="K40" s="1"/>
      <c r="L40" s="1"/>
      <c r="M40" s="1"/>
      <c r="N40" s="1"/>
      <c r="O40" s="1"/>
      <c r="P40" s="1"/>
      <c r="Q40" s="1"/>
    </row>
    <row r="41" spans="1:17" ht="22.5" x14ac:dyDescent="0.25">
      <c r="A41" s="31" t="s">
        <v>119</v>
      </c>
      <c r="B41" s="18">
        <v>6</v>
      </c>
      <c r="C41" s="13"/>
      <c r="D41" s="13"/>
      <c r="E41" s="14"/>
      <c r="F41" s="14"/>
      <c r="G41" s="14"/>
      <c r="H41" s="15">
        <f t="shared" si="2"/>
        <v>0</v>
      </c>
      <c r="I41" s="43" t="s">
        <v>78</v>
      </c>
      <c r="J41" s="1"/>
      <c r="K41" s="1"/>
      <c r="L41" s="1"/>
      <c r="M41" s="1"/>
      <c r="N41" s="1"/>
      <c r="O41" s="1"/>
      <c r="P41" s="1"/>
      <c r="Q41" s="1"/>
    </row>
    <row r="42" spans="1:17" ht="33.75" x14ac:dyDescent="0.25">
      <c r="A42" s="31" t="s">
        <v>120</v>
      </c>
      <c r="B42" s="18">
        <v>3</v>
      </c>
      <c r="C42" s="13"/>
      <c r="D42" s="13"/>
      <c r="E42" s="14"/>
      <c r="F42" s="14"/>
      <c r="G42" s="14"/>
      <c r="H42" s="15">
        <f t="shared" si="2"/>
        <v>0</v>
      </c>
      <c r="I42" s="4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1" t="s">
        <v>81</v>
      </c>
      <c r="B43" s="26"/>
      <c r="C43" s="8"/>
      <c r="D43" s="8"/>
      <c r="E43" s="23"/>
      <c r="F43" s="23"/>
      <c r="G43" s="23"/>
      <c r="H43" s="8"/>
      <c r="I43" s="42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32" t="s">
        <v>121</v>
      </c>
      <c r="B44" s="18">
        <v>20</v>
      </c>
      <c r="C44" s="13"/>
      <c r="D44" s="13"/>
      <c r="E44" s="14"/>
      <c r="F44" s="14"/>
      <c r="G44" s="14"/>
      <c r="H44" s="15">
        <f t="shared" si="2"/>
        <v>0</v>
      </c>
      <c r="I44" s="43" t="s">
        <v>78</v>
      </c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32" t="s">
        <v>122</v>
      </c>
      <c r="B45" s="18">
        <v>10</v>
      </c>
      <c r="C45" s="13"/>
      <c r="D45" s="13"/>
      <c r="E45" s="14"/>
      <c r="F45" s="14"/>
      <c r="G45" s="14"/>
      <c r="H45" s="15">
        <f t="shared" si="2"/>
        <v>0</v>
      </c>
      <c r="I45" s="4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32" t="s">
        <v>123</v>
      </c>
      <c r="B46" s="18">
        <v>8</v>
      </c>
      <c r="C46" s="33"/>
      <c r="D46" s="33"/>
      <c r="E46" s="34"/>
      <c r="F46" s="34"/>
      <c r="G46" s="14"/>
      <c r="H46" s="15">
        <f>G46</f>
        <v>0</v>
      </c>
      <c r="I46" s="4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32" t="s">
        <v>124</v>
      </c>
      <c r="B47" s="18">
        <v>4</v>
      </c>
      <c r="C47" s="33"/>
      <c r="D47" s="33"/>
      <c r="E47" s="34"/>
      <c r="F47" s="34"/>
      <c r="G47" s="14"/>
      <c r="H47" s="15">
        <f>G47</f>
        <v>0</v>
      </c>
      <c r="I47" s="41"/>
      <c r="J47" s="68" t="s">
        <v>28</v>
      </c>
      <c r="K47" s="69"/>
      <c r="L47" s="69"/>
      <c r="M47" s="69"/>
      <c r="N47" s="1"/>
      <c r="O47" s="1"/>
      <c r="P47" s="1"/>
      <c r="Q47" s="1"/>
    </row>
    <row r="48" spans="1:17" x14ac:dyDescent="0.25">
      <c r="A48" s="32" t="s">
        <v>125</v>
      </c>
      <c r="B48" s="18">
        <v>10</v>
      </c>
      <c r="C48" s="13"/>
      <c r="D48" s="13"/>
      <c r="E48" s="14"/>
      <c r="F48" s="14"/>
      <c r="G48" s="14"/>
      <c r="H48" s="15">
        <f t="shared" si="2"/>
        <v>0</v>
      </c>
      <c r="I48" s="4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32" t="s">
        <v>126</v>
      </c>
      <c r="B49" s="18">
        <v>5</v>
      </c>
      <c r="C49" s="13"/>
      <c r="D49" s="13"/>
      <c r="E49" s="14"/>
      <c r="F49" s="14"/>
      <c r="G49" s="14"/>
      <c r="H49" s="15">
        <f t="shared" si="2"/>
        <v>0</v>
      </c>
      <c r="I49" s="4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32" t="s">
        <v>127</v>
      </c>
      <c r="B50" s="18">
        <v>4</v>
      </c>
      <c r="C50" s="33"/>
      <c r="D50" s="33"/>
      <c r="E50" s="33"/>
      <c r="F50" s="33"/>
      <c r="G50" s="14"/>
      <c r="H50" s="15">
        <f>G50</f>
        <v>0</v>
      </c>
      <c r="I50" s="4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32" t="s">
        <v>128</v>
      </c>
      <c r="B51" s="18">
        <v>2</v>
      </c>
      <c r="C51" s="33"/>
      <c r="D51" s="33"/>
      <c r="E51" s="33"/>
      <c r="F51" s="33"/>
      <c r="G51" s="14"/>
      <c r="H51" s="15">
        <f>G51</f>
        <v>0</v>
      </c>
      <c r="I51" s="4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32" t="s">
        <v>129</v>
      </c>
      <c r="B52" s="18">
        <v>2</v>
      </c>
      <c r="C52" s="13"/>
      <c r="D52" s="13"/>
      <c r="E52" s="14"/>
      <c r="F52" s="14"/>
      <c r="G52" s="14"/>
      <c r="H52" s="15">
        <f t="shared" si="2"/>
        <v>0</v>
      </c>
      <c r="I52" s="4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32" t="s">
        <v>130</v>
      </c>
      <c r="B53" s="18">
        <v>0.5</v>
      </c>
      <c r="C53" s="13"/>
      <c r="D53" s="13"/>
      <c r="E53" s="14"/>
      <c r="F53" s="14"/>
      <c r="G53" s="14"/>
      <c r="H53" s="15">
        <f t="shared" si="2"/>
        <v>0</v>
      </c>
      <c r="I53" s="4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32" t="s">
        <v>131</v>
      </c>
      <c r="B54" s="18">
        <v>0.5</v>
      </c>
      <c r="C54" s="13"/>
      <c r="D54" s="13"/>
      <c r="E54" s="14"/>
      <c r="F54" s="14"/>
      <c r="G54" s="14"/>
      <c r="H54" s="15">
        <f t="shared" si="2"/>
        <v>0</v>
      </c>
      <c r="I54" s="41"/>
      <c r="J54" s="1"/>
      <c r="K54" s="1"/>
      <c r="L54" s="1"/>
      <c r="M54" s="1"/>
      <c r="N54" s="1"/>
      <c r="O54" s="1"/>
      <c r="P54" s="1"/>
      <c r="Q54" s="1"/>
    </row>
    <row r="55" spans="1:17" ht="22.5" x14ac:dyDescent="0.25">
      <c r="A55" s="21" t="s">
        <v>82</v>
      </c>
      <c r="B55" s="18">
        <v>20</v>
      </c>
      <c r="C55" s="13"/>
      <c r="D55" s="13"/>
      <c r="E55" s="14"/>
      <c r="F55" s="14"/>
      <c r="G55" s="14"/>
      <c r="H55" s="15">
        <f t="shared" si="2"/>
        <v>0</v>
      </c>
      <c r="I55" s="4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9" t="s">
        <v>83</v>
      </c>
      <c r="B56" s="18">
        <v>60</v>
      </c>
      <c r="C56" s="70" t="s">
        <v>29</v>
      </c>
      <c r="D56" s="71"/>
      <c r="E56" s="71"/>
      <c r="F56" s="71"/>
      <c r="G56" s="72"/>
      <c r="H56" s="36"/>
      <c r="I56" s="8"/>
      <c r="J56" s="1" t="s">
        <v>75</v>
      </c>
      <c r="K56" s="1"/>
      <c r="L56" s="1"/>
      <c r="M56" s="1"/>
      <c r="N56" s="1"/>
      <c r="O56" s="1"/>
      <c r="P56" s="1"/>
      <c r="Q56" s="1"/>
    </row>
    <row r="57" spans="1:17" x14ac:dyDescent="0.25">
      <c r="A57" s="37" t="s">
        <v>30</v>
      </c>
      <c r="B57" s="73"/>
      <c r="C57" s="74"/>
      <c r="D57" s="74"/>
      <c r="E57" s="74"/>
      <c r="F57" s="74"/>
      <c r="G57" s="75"/>
      <c r="H57" s="38">
        <f>SUM(H8:H56)</f>
        <v>0</v>
      </c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7"/>
      <c r="B58" s="7"/>
      <c r="C58" s="7"/>
      <c r="D58" s="7"/>
      <c r="E58" s="7"/>
      <c r="F58" s="7"/>
      <c r="G58" s="7"/>
      <c r="H58" s="7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idden="1" x14ac:dyDescent="0.25">
      <c r="A71" s="1"/>
      <c r="B71" s="1"/>
      <c r="C71" s="1"/>
      <c r="D71" s="1"/>
      <c r="E71" s="1" t="s">
        <v>31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idden="1" x14ac:dyDescent="0.25">
      <c r="A72" s="1"/>
      <c r="B72" s="1"/>
      <c r="C72" s="1"/>
      <c r="D72" s="1"/>
      <c r="E72" s="1" t="s">
        <v>32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idden="1" x14ac:dyDescent="0.25">
      <c r="A73" s="1"/>
      <c r="B73" s="1"/>
      <c r="C73" s="1"/>
      <c r="D73" s="1"/>
      <c r="E73" s="1" t="s">
        <v>33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idden="1" x14ac:dyDescent="0.25">
      <c r="A74" s="1"/>
      <c r="B74" s="1"/>
      <c r="C74" s="1"/>
      <c r="D74" s="1"/>
      <c r="E74" s="1" t="s">
        <v>34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idden="1" x14ac:dyDescent="0.25">
      <c r="A75" s="1"/>
      <c r="B75" s="1"/>
      <c r="C75" s="1"/>
      <c r="D75" s="1"/>
      <c r="E75" s="1" t="s">
        <v>35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idden="1" x14ac:dyDescent="0.25">
      <c r="A76" s="1"/>
      <c r="B76" s="1"/>
      <c r="C76" s="1"/>
      <c r="D76" s="1"/>
      <c r="E76" s="1" t="s">
        <v>36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idden="1" x14ac:dyDescent="0.25">
      <c r="A77" s="1"/>
      <c r="B77" s="1"/>
      <c r="C77" s="1"/>
      <c r="D77" s="1"/>
      <c r="E77" s="1" t="s">
        <v>37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idden="1" x14ac:dyDescent="0.25">
      <c r="A78" s="1"/>
      <c r="B78" s="1"/>
      <c r="C78" s="1"/>
      <c r="D78" s="1"/>
      <c r="E78" s="1" t="s">
        <v>38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idden="1" x14ac:dyDescent="0.25">
      <c r="A79" s="1"/>
      <c r="B79" s="1"/>
      <c r="C79" s="1"/>
      <c r="D79" s="1"/>
      <c r="E79" s="1" t="s">
        <v>39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idden="1" x14ac:dyDescent="0.25">
      <c r="A80" s="1"/>
      <c r="B80" s="1"/>
      <c r="C80" s="1"/>
      <c r="D80" s="1"/>
      <c r="E80" s="1" t="s">
        <v>40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idden="1" x14ac:dyDescent="0.25">
      <c r="A81" s="1"/>
      <c r="B81" s="1"/>
      <c r="C81" s="1"/>
      <c r="D81" s="1"/>
      <c r="E81" s="1" t="s">
        <v>41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idden="1" x14ac:dyDescent="0.25">
      <c r="A82" s="1"/>
      <c r="B82" s="1"/>
      <c r="C82" s="1"/>
      <c r="D82" s="1"/>
      <c r="E82" s="1" t="s">
        <v>42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idden="1" x14ac:dyDescent="0.25">
      <c r="A83" s="1"/>
      <c r="B83" s="1"/>
      <c r="C83" s="1"/>
      <c r="D83" s="1"/>
      <c r="E83" s="1" t="s">
        <v>43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idden="1" x14ac:dyDescent="0.25">
      <c r="A84" s="1"/>
      <c r="B84" s="1"/>
      <c r="C84" s="1"/>
      <c r="D84" s="1"/>
      <c r="E84" s="1" t="s">
        <v>44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idden="1" x14ac:dyDescent="0.25">
      <c r="A85" s="1"/>
      <c r="B85" s="1"/>
      <c r="C85" s="1"/>
      <c r="D85" s="1"/>
      <c r="E85" s="1" t="s">
        <v>45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idden="1" x14ac:dyDescent="0.25">
      <c r="A86" s="1"/>
      <c r="B86" s="1"/>
      <c r="C86" s="1"/>
      <c r="D86" s="1"/>
      <c r="E86" s="1" t="s">
        <v>46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idden="1" x14ac:dyDescent="0.25">
      <c r="A87" s="1"/>
      <c r="B87" s="1"/>
      <c r="C87" s="1"/>
      <c r="D87" s="1"/>
      <c r="E87" s="1" t="s">
        <v>47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idden="1" x14ac:dyDescent="0.25">
      <c r="A88" s="1"/>
      <c r="B88" s="1"/>
      <c r="C88" s="1"/>
      <c r="D88" s="1"/>
      <c r="E88" s="1" t="s">
        <v>48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idden="1" x14ac:dyDescent="0.25">
      <c r="A89" s="1"/>
      <c r="B89" s="1"/>
      <c r="C89" s="1"/>
      <c r="D89" s="1"/>
      <c r="E89" s="1" t="s">
        <v>49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idden="1" x14ac:dyDescent="0.25">
      <c r="A90" s="1"/>
      <c r="B90" s="1"/>
      <c r="C90" s="1"/>
      <c r="D90" s="1"/>
      <c r="E90" s="1" t="s">
        <v>74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idden="1" x14ac:dyDescent="0.25">
      <c r="A91" s="1"/>
      <c r="B91" s="1"/>
      <c r="C91" s="1"/>
      <c r="D91" s="1"/>
      <c r="E91" s="1" t="s">
        <v>50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idden="1" x14ac:dyDescent="0.25">
      <c r="A92" s="1"/>
      <c r="B92" s="1"/>
      <c r="C92" s="1"/>
      <c r="D92" s="1"/>
      <c r="E92" s="1" t="s">
        <v>51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idden="1" x14ac:dyDescent="0.25">
      <c r="A93" s="1"/>
      <c r="B93" s="1"/>
      <c r="C93" s="1"/>
      <c r="D93" s="1"/>
      <c r="E93" s="1" t="s">
        <v>52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idden="1" x14ac:dyDescent="0.25">
      <c r="A94" s="1"/>
      <c r="B94" s="1"/>
      <c r="C94" s="1"/>
      <c r="D94" s="1"/>
      <c r="E94" s="1" t="s">
        <v>53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idden="1" x14ac:dyDescent="0.25">
      <c r="A95" s="1"/>
      <c r="B95" s="1"/>
      <c r="C95" s="1"/>
      <c r="D95" s="1"/>
      <c r="E95" s="1" t="s">
        <v>54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idden="1" x14ac:dyDescent="0.25">
      <c r="A96" s="1"/>
      <c r="B96" s="1"/>
      <c r="C96" s="1"/>
      <c r="D96" s="1"/>
      <c r="E96" s="1" t="s">
        <v>55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idden="1" x14ac:dyDescent="0.25">
      <c r="A97" s="1"/>
      <c r="B97" s="1"/>
      <c r="C97" s="1"/>
      <c r="D97" s="1"/>
      <c r="E97" s="1" t="s">
        <v>56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idden="1" x14ac:dyDescent="0.25">
      <c r="A98" s="1"/>
      <c r="B98" s="1"/>
      <c r="C98" s="1"/>
      <c r="D98" s="1"/>
      <c r="E98" s="1" t="s">
        <v>57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idden="1" x14ac:dyDescent="0.25">
      <c r="A99" s="1"/>
      <c r="B99" s="1"/>
      <c r="C99" s="1"/>
      <c r="D99" s="1"/>
      <c r="E99" s="1" t="s">
        <v>58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idden="1" x14ac:dyDescent="0.25">
      <c r="A100" s="1"/>
      <c r="B100" s="1"/>
      <c r="C100" s="1"/>
      <c r="D100" s="1"/>
      <c r="E100" s="1" t="s">
        <v>59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idden="1" x14ac:dyDescent="0.25">
      <c r="A101" s="1"/>
      <c r="B101" s="1"/>
      <c r="C101" s="1"/>
      <c r="D101" s="1"/>
      <c r="E101" s="1" t="s">
        <v>60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idden="1" x14ac:dyDescent="0.25">
      <c r="A102" s="1"/>
      <c r="B102" s="1"/>
      <c r="C102" s="1"/>
      <c r="D102" s="1"/>
      <c r="E102" s="1" t="s">
        <v>61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idden="1" x14ac:dyDescent="0.25">
      <c r="A103" s="1"/>
      <c r="B103" s="1"/>
      <c r="C103" s="1"/>
      <c r="D103" s="1"/>
      <c r="E103" s="1" t="s">
        <v>62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idden="1" x14ac:dyDescent="0.25">
      <c r="A104" s="1"/>
      <c r="B104" s="1"/>
      <c r="C104" s="1"/>
      <c r="D104" s="1"/>
      <c r="E104" s="1" t="s">
        <v>63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idden="1" x14ac:dyDescent="0.25">
      <c r="A105" s="1"/>
      <c r="B105" s="1"/>
      <c r="C105" s="1"/>
      <c r="D105" s="1"/>
      <c r="E105" s="1" t="s">
        <v>64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idden="1" x14ac:dyDescent="0.25">
      <c r="A106" s="1"/>
      <c r="B106" s="1"/>
      <c r="C106" s="1"/>
      <c r="D106" s="1"/>
      <c r="E106" s="1" t="s">
        <v>65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idden="1" x14ac:dyDescent="0.25">
      <c r="A107" s="1"/>
      <c r="B107" s="1"/>
      <c r="C107" s="1"/>
      <c r="D107" s="1"/>
      <c r="E107" s="1" t="s">
        <v>66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idden="1" x14ac:dyDescent="0.25">
      <c r="A108" s="1"/>
      <c r="B108" s="1"/>
      <c r="C108" s="1"/>
      <c r="D108" s="1"/>
      <c r="E108" s="1" t="s">
        <v>67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idden="1" x14ac:dyDescent="0.25">
      <c r="A109" s="1"/>
      <c r="B109" s="1"/>
      <c r="C109" s="1"/>
      <c r="D109" s="1"/>
      <c r="E109" s="1" t="s">
        <v>73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idden="1" x14ac:dyDescent="0.25">
      <c r="A110" s="1"/>
      <c r="B110" s="1"/>
      <c r="C110" s="1"/>
      <c r="D110" s="1"/>
      <c r="E110" s="1" t="s">
        <v>68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idden="1" x14ac:dyDescent="0.25">
      <c r="A111" s="1"/>
      <c r="B111" s="1"/>
      <c r="C111" s="1"/>
      <c r="D111" s="1"/>
      <c r="E111" s="1" t="s">
        <v>69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idden="1" x14ac:dyDescent="0.25">
      <c r="A112" s="1"/>
      <c r="B112" s="1"/>
      <c r="C112" s="1"/>
      <c r="D112" s="1"/>
      <c r="E112" s="1" t="s">
        <v>70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idden="1" x14ac:dyDescent="0.25">
      <c r="A113" s="1"/>
      <c r="B113" s="1"/>
      <c r="C113" s="1"/>
      <c r="D113" s="1"/>
      <c r="E113" s="1" t="s">
        <v>71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idden="1" x14ac:dyDescent="0.25">
      <c r="A114" s="1"/>
      <c r="B114" s="1"/>
      <c r="C114" s="1"/>
      <c r="D114" s="1"/>
      <c r="E114" s="1" t="s">
        <v>72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</sheetData>
  <mergeCells count="7">
    <mergeCell ref="J47:M47"/>
    <mergeCell ref="C56:G56"/>
    <mergeCell ref="B57:G57"/>
    <mergeCell ref="A1:I1"/>
    <mergeCell ref="A2:I2"/>
    <mergeCell ref="B3:H3"/>
    <mergeCell ref="B4:H4"/>
  </mergeCells>
  <conditionalFormatting sqref="H30:H33">
    <cfRule type="expression" dxfId="41" priority="1" stopIfTrue="1">
      <formula>($X$45&gt;20)</formula>
    </cfRule>
  </conditionalFormatting>
  <dataValidations count="3">
    <dataValidation type="whole" allowBlank="1" showInputMessage="1" showErrorMessage="1" error="Máximo de 4 orientações por ano_x000a_" sqref="C54:G54">
      <formula1>0</formula1>
      <formula2>4</formula2>
    </dataValidation>
    <dataValidation type="whole" operator="equal" allowBlank="1" showInputMessage="1" showErrorMessage="1" error="Valor diferente de 60" prompt="Se bolsinsta digite o valor 60, apenas no último ano" sqref="H56">
      <formula1>60</formula1>
    </dataValidation>
    <dataValidation type="whole" operator="lessThan" allowBlank="1" showInputMessage="1" showErrorMessage="1" error="Máximo de 5 por ano." sqref="C26:G33">
      <formula1>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opLeftCell="A4" workbookViewId="0">
      <selection activeCell="M17" sqref="M17"/>
    </sheetView>
  </sheetViews>
  <sheetFormatPr defaultRowHeight="15" x14ac:dyDescent="0.25"/>
  <cols>
    <col min="1" max="1" width="66.28515625" customWidth="1"/>
    <col min="2" max="2" width="7.7109375" customWidth="1"/>
    <col min="3" max="7" width="10.7109375" customWidth="1"/>
    <col min="8" max="8" width="9.140625" customWidth="1"/>
    <col min="9" max="9" width="21.140625" customWidth="1"/>
    <col min="10" max="12" width="8.85546875" customWidth="1"/>
    <col min="13" max="13" width="24.42578125" customWidth="1"/>
    <col min="14" max="17" width="8.85546875" customWidth="1"/>
  </cols>
  <sheetData>
    <row r="1" spans="1:17" ht="23.25" x14ac:dyDescent="0.35">
      <c r="A1" s="76" t="s">
        <v>77</v>
      </c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1"/>
      <c r="P1" s="1"/>
      <c r="Q1" s="1"/>
    </row>
    <row r="2" spans="1:17" x14ac:dyDescent="0.25">
      <c r="A2" s="77"/>
      <c r="B2" s="77"/>
      <c r="C2" s="77"/>
      <c r="D2" s="77"/>
      <c r="E2" s="77"/>
      <c r="F2" s="77"/>
      <c r="G2" s="77"/>
      <c r="H2" s="77"/>
      <c r="I2" s="77"/>
      <c r="J2" s="1"/>
      <c r="K2" s="1"/>
      <c r="L2" s="1"/>
      <c r="M2" s="1"/>
      <c r="N2" s="1"/>
      <c r="O2" s="1"/>
      <c r="P2" s="1"/>
      <c r="Q2" s="1"/>
    </row>
    <row r="3" spans="1:17" ht="34.5" customHeight="1" x14ac:dyDescent="0.25">
      <c r="A3" s="2" t="s">
        <v>84</v>
      </c>
      <c r="B3" s="78"/>
      <c r="C3" s="78"/>
      <c r="D3" s="78"/>
      <c r="E3" s="78"/>
      <c r="F3" s="78"/>
      <c r="G3" s="78"/>
      <c r="H3" s="78"/>
      <c r="I3" s="1"/>
      <c r="J3" s="1"/>
      <c r="K3" s="1"/>
      <c r="L3" s="1"/>
      <c r="M3" s="1"/>
      <c r="N3" s="1"/>
      <c r="O3" s="1"/>
      <c r="P3" s="1"/>
      <c r="Q3" s="1"/>
    </row>
    <row r="4" spans="1:17" ht="36" customHeight="1" x14ac:dyDescent="0.25">
      <c r="A4" s="3" t="s">
        <v>0</v>
      </c>
      <c r="B4" s="79"/>
      <c r="C4" s="79"/>
      <c r="D4" s="79"/>
      <c r="E4" s="79"/>
      <c r="F4" s="79"/>
      <c r="G4" s="79"/>
      <c r="H4" s="79"/>
      <c r="I4" s="1"/>
      <c r="J4" s="1"/>
      <c r="K4" s="1"/>
      <c r="L4" s="1"/>
      <c r="M4" s="1"/>
      <c r="N4" s="1"/>
      <c r="O4" s="1"/>
      <c r="P4" s="1"/>
      <c r="Q4" s="1"/>
    </row>
    <row r="5" spans="1:17" ht="25.5" x14ac:dyDescent="0.25">
      <c r="A5" s="4" t="s">
        <v>1</v>
      </c>
      <c r="B5" s="4" t="s">
        <v>2</v>
      </c>
      <c r="C5" s="4">
        <v>2012</v>
      </c>
      <c r="D5" s="4">
        <v>2013</v>
      </c>
      <c r="E5" s="4">
        <v>2014</v>
      </c>
      <c r="F5" s="4">
        <v>2015</v>
      </c>
      <c r="G5" s="4" t="s">
        <v>3</v>
      </c>
      <c r="H5" s="5" t="s">
        <v>4</v>
      </c>
      <c r="I5" s="6" t="s">
        <v>76</v>
      </c>
      <c r="J5" s="7"/>
      <c r="K5" s="7"/>
      <c r="L5" s="7"/>
      <c r="M5" s="7"/>
      <c r="N5" s="7"/>
      <c r="O5" s="7"/>
      <c r="P5" s="7"/>
      <c r="Q5" s="7"/>
    </row>
    <row r="6" spans="1:17" ht="56.25" x14ac:dyDescent="0.25">
      <c r="A6" s="8" t="s">
        <v>5</v>
      </c>
      <c r="B6" s="8"/>
      <c r="C6" s="8"/>
      <c r="D6" s="8"/>
      <c r="E6" s="8"/>
      <c r="F6" s="8"/>
      <c r="G6" s="8"/>
      <c r="H6" s="8"/>
      <c r="I6" s="8"/>
      <c r="J6" s="7"/>
      <c r="K6" s="7"/>
      <c r="L6" s="7"/>
      <c r="M6" s="7"/>
      <c r="N6" s="7"/>
      <c r="O6" s="7"/>
      <c r="P6" s="7"/>
      <c r="Q6" s="7"/>
    </row>
    <row r="7" spans="1:17" x14ac:dyDescent="0.25">
      <c r="A7" s="9" t="s">
        <v>6</v>
      </c>
      <c r="B7" s="10"/>
      <c r="C7" s="10"/>
      <c r="D7" s="10"/>
      <c r="E7" s="10"/>
      <c r="F7" s="10"/>
      <c r="G7" s="10"/>
      <c r="H7" s="10"/>
      <c r="I7" s="10"/>
      <c r="J7" s="7"/>
      <c r="K7" s="7"/>
      <c r="L7" s="7"/>
      <c r="M7" s="7"/>
      <c r="N7" s="7"/>
      <c r="O7" s="7"/>
      <c r="P7" s="7"/>
      <c r="Q7" s="7"/>
    </row>
    <row r="8" spans="1:17" x14ac:dyDescent="0.25">
      <c r="A8" s="11" t="s">
        <v>7</v>
      </c>
      <c r="B8" s="12">
        <v>20</v>
      </c>
      <c r="C8" s="13"/>
      <c r="D8" s="13"/>
      <c r="E8" s="14"/>
      <c r="F8" s="14"/>
      <c r="G8" s="14"/>
      <c r="H8" s="15">
        <f>(C8*B8)+(D8*B8)+(E8*B8)+(F8*B8)+(G8*B8)</f>
        <v>0</v>
      </c>
      <c r="I8" s="16"/>
      <c r="J8" s="1"/>
      <c r="K8" s="1"/>
      <c r="L8" s="1"/>
      <c r="M8" s="1"/>
      <c r="N8" s="1"/>
      <c r="O8" s="1"/>
      <c r="P8" s="1"/>
      <c r="Q8" s="1"/>
    </row>
    <row r="9" spans="1:17" x14ac:dyDescent="0.25">
      <c r="A9" s="17" t="s">
        <v>8</v>
      </c>
      <c r="B9" s="18">
        <v>16</v>
      </c>
      <c r="C9" s="13"/>
      <c r="D9" s="13"/>
      <c r="E9" s="14"/>
      <c r="F9" s="14"/>
      <c r="G9" s="14"/>
      <c r="H9" s="15">
        <f t="shared" ref="H9:H15" si="0">(C9*B9)+(D9*B9)+(E9*B9)+(F9*B9)+(G9*B9)</f>
        <v>0</v>
      </c>
      <c r="I9" s="16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7" t="s">
        <v>9</v>
      </c>
      <c r="B10" s="18">
        <v>14</v>
      </c>
      <c r="C10" s="13"/>
      <c r="D10" s="13"/>
      <c r="E10" s="14"/>
      <c r="F10" s="14"/>
      <c r="G10" s="14"/>
      <c r="H10" s="15">
        <f t="shared" si="0"/>
        <v>0</v>
      </c>
      <c r="I10" s="16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10</v>
      </c>
      <c r="B11" s="18">
        <v>10</v>
      </c>
      <c r="C11" s="13"/>
      <c r="D11" s="13"/>
      <c r="E11" s="14"/>
      <c r="F11" s="14"/>
      <c r="G11" s="14"/>
      <c r="H11" s="15">
        <f t="shared" si="0"/>
        <v>0</v>
      </c>
      <c r="I11" s="16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7" t="s">
        <v>11</v>
      </c>
      <c r="B12" s="18">
        <v>6</v>
      </c>
      <c r="C12" s="13"/>
      <c r="D12" s="13"/>
      <c r="E12" s="14"/>
      <c r="F12" s="14"/>
      <c r="G12" s="14"/>
      <c r="H12" s="15">
        <f t="shared" si="0"/>
        <v>0</v>
      </c>
      <c r="I12" s="16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7" t="s">
        <v>12</v>
      </c>
      <c r="B13" s="19">
        <v>4</v>
      </c>
      <c r="C13" s="13"/>
      <c r="D13" s="13"/>
      <c r="E13" s="14"/>
      <c r="F13" s="14"/>
      <c r="G13" s="14"/>
      <c r="H13" s="15">
        <f t="shared" si="0"/>
        <v>0</v>
      </c>
      <c r="I13" s="16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7" t="s">
        <v>13</v>
      </c>
      <c r="B14" s="18">
        <v>2</v>
      </c>
      <c r="C14" s="13"/>
      <c r="D14" s="13"/>
      <c r="E14" s="14"/>
      <c r="F14" s="14"/>
      <c r="G14" s="14"/>
      <c r="H14" s="15">
        <f t="shared" si="0"/>
        <v>0</v>
      </c>
      <c r="I14" s="16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20" t="s">
        <v>14</v>
      </c>
      <c r="B15" s="18">
        <v>1</v>
      </c>
      <c r="C15" s="13"/>
      <c r="D15" s="13"/>
      <c r="E15" s="14"/>
      <c r="F15" s="14"/>
      <c r="G15" s="14"/>
      <c r="H15" s="15">
        <f t="shared" si="0"/>
        <v>0</v>
      </c>
      <c r="I15" s="16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0" t="s">
        <v>15</v>
      </c>
      <c r="B16" s="10"/>
      <c r="C16" s="10"/>
      <c r="D16" s="10"/>
      <c r="E16" s="10"/>
      <c r="F16" s="10"/>
      <c r="G16" s="10"/>
      <c r="H16" s="10"/>
      <c r="I16" s="10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1" t="s">
        <v>16</v>
      </c>
      <c r="B17" s="12">
        <v>20</v>
      </c>
      <c r="C17" s="13"/>
      <c r="D17" s="13"/>
      <c r="E17" s="14"/>
      <c r="F17" s="14"/>
      <c r="G17" s="14"/>
      <c r="H17" s="15">
        <f t="shared" ref="H17:H24" si="1">(C17*B17)+(D17*B17)+(E17*B17)+(F17*B17)+(G17*B17)</f>
        <v>0</v>
      </c>
      <c r="I17" s="16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7" t="s">
        <v>17</v>
      </c>
      <c r="B18" s="12">
        <v>16</v>
      </c>
      <c r="C18" s="13"/>
      <c r="D18" s="13"/>
      <c r="E18" s="14"/>
      <c r="F18" s="14"/>
      <c r="G18" s="14"/>
      <c r="H18" s="15">
        <f t="shared" si="1"/>
        <v>0</v>
      </c>
      <c r="I18" s="16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7" t="s">
        <v>18</v>
      </c>
      <c r="B19" s="12">
        <v>14</v>
      </c>
      <c r="C19" s="13"/>
      <c r="D19" s="13"/>
      <c r="E19" s="14"/>
      <c r="F19" s="14"/>
      <c r="G19" s="14"/>
      <c r="H19" s="15">
        <f t="shared" si="1"/>
        <v>0</v>
      </c>
      <c r="I19" s="16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7" t="s">
        <v>19</v>
      </c>
      <c r="B20" s="12">
        <v>10</v>
      </c>
      <c r="C20" s="13"/>
      <c r="D20" s="13"/>
      <c r="E20" s="14"/>
      <c r="F20" s="14"/>
      <c r="G20" s="14"/>
      <c r="H20" s="15">
        <f t="shared" si="1"/>
        <v>0</v>
      </c>
      <c r="I20" s="16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7" t="s">
        <v>20</v>
      </c>
      <c r="B21" s="12">
        <v>6</v>
      </c>
      <c r="C21" s="13"/>
      <c r="D21" s="13"/>
      <c r="E21" s="14"/>
      <c r="F21" s="14"/>
      <c r="G21" s="14"/>
      <c r="H21" s="15">
        <f t="shared" si="1"/>
        <v>0</v>
      </c>
      <c r="I21" s="16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7" t="s">
        <v>21</v>
      </c>
      <c r="B22" s="12">
        <v>4</v>
      </c>
      <c r="C22" s="13"/>
      <c r="D22" s="13"/>
      <c r="E22" s="14"/>
      <c r="F22" s="14"/>
      <c r="G22" s="14"/>
      <c r="H22" s="15">
        <f t="shared" si="1"/>
        <v>0</v>
      </c>
      <c r="I22" s="16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7" t="s">
        <v>22</v>
      </c>
      <c r="B23" s="12">
        <v>2</v>
      </c>
      <c r="C23" s="13"/>
      <c r="D23" s="13"/>
      <c r="E23" s="14"/>
      <c r="F23" s="14"/>
      <c r="G23" s="14"/>
      <c r="H23" s="15">
        <f t="shared" si="1"/>
        <v>0</v>
      </c>
      <c r="I23" s="16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20" t="s">
        <v>23</v>
      </c>
      <c r="B24" s="12">
        <v>1</v>
      </c>
      <c r="C24" s="13"/>
      <c r="D24" s="13"/>
      <c r="E24" s="14"/>
      <c r="F24" s="14"/>
      <c r="G24" s="14"/>
      <c r="H24" s="15">
        <f t="shared" si="1"/>
        <v>0</v>
      </c>
      <c r="I24" s="16"/>
      <c r="J24" s="1"/>
      <c r="K24" s="1"/>
      <c r="L24" s="1"/>
      <c r="M24" s="1"/>
      <c r="N24" s="1"/>
      <c r="O24" s="1"/>
      <c r="P24" s="1"/>
      <c r="Q24" s="1"/>
    </row>
    <row r="25" spans="1:17" ht="22.5" x14ac:dyDescent="0.25">
      <c r="A25" s="21" t="s">
        <v>24</v>
      </c>
      <c r="B25" s="22"/>
      <c r="C25" s="8"/>
      <c r="D25" s="8"/>
      <c r="E25" s="23"/>
      <c r="F25" s="23"/>
      <c r="G25" s="23"/>
      <c r="H25" s="8"/>
      <c r="I25" s="8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7" t="s">
        <v>25</v>
      </c>
      <c r="B26" s="18">
        <v>6</v>
      </c>
      <c r="C26" s="13"/>
      <c r="D26" s="13"/>
      <c r="E26" s="14"/>
      <c r="F26" s="14"/>
      <c r="G26" s="14"/>
      <c r="H26" s="15">
        <f t="shared" ref="H26:H55" si="2">(C26*B26)+(D26*B26)+(E26*B26)+(F26*B26)+(G26*B26)</f>
        <v>0</v>
      </c>
      <c r="I26" s="43" t="s">
        <v>78</v>
      </c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7" t="s">
        <v>26</v>
      </c>
      <c r="B27" s="18">
        <v>4</v>
      </c>
      <c r="C27" s="13"/>
      <c r="D27" s="13"/>
      <c r="E27" s="14"/>
      <c r="F27" s="14"/>
      <c r="G27" s="14"/>
      <c r="H27" s="15">
        <f t="shared" si="2"/>
        <v>0</v>
      </c>
      <c r="I27" s="16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7" t="s">
        <v>27</v>
      </c>
      <c r="B28" s="18">
        <v>2</v>
      </c>
      <c r="C28" s="13"/>
      <c r="D28" s="13"/>
      <c r="E28" s="14"/>
      <c r="F28" s="14"/>
      <c r="G28" s="14"/>
      <c r="H28" s="15">
        <f t="shared" si="2"/>
        <v>0</v>
      </c>
      <c r="I28" s="16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7" t="s">
        <v>99</v>
      </c>
      <c r="B29" s="18">
        <v>1.5</v>
      </c>
      <c r="C29" s="13"/>
      <c r="D29" s="13"/>
      <c r="E29" s="14"/>
      <c r="F29" s="14"/>
      <c r="G29" s="14"/>
      <c r="H29" s="15">
        <f t="shared" si="2"/>
        <v>0</v>
      </c>
      <c r="I29" s="16"/>
      <c r="J29" s="1"/>
      <c r="K29" s="1"/>
      <c r="L29" s="1"/>
      <c r="M29" s="1"/>
      <c r="N29" s="1"/>
      <c r="O29" s="1"/>
      <c r="P29" s="1"/>
      <c r="Q29" s="1"/>
    </row>
    <row r="30" spans="1:17" ht="22.5" x14ac:dyDescent="0.25">
      <c r="A30" s="24" t="s">
        <v>100</v>
      </c>
      <c r="B30" s="18">
        <v>2</v>
      </c>
      <c r="C30" s="13"/>
      <c r="D30" s="13"/>
      <c r="E30" s="13"/>
      <c r="F30" s="13"/>
      <c r="G30" s="13"/>
      <c r="H30" s="15">
        <f t="shared" si="2"/>
        <v>0</v>
      </c>
      <c r="I30" s="16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4" t="s">
        <v>101</v>
      </c>
      <c r="B31" s="18">
        <v>1</v>
      </c>
      <c r="C31" s="13"/>
      <c r="D31" s="13"/>
      <c r="E31" s="13"/>
      <c r="F31" s="13"/>
      <c r="G31" s="13"/>
      <c r="H31" s="15">
        <f t="shared" si="2"/>
        <v>0</v>
      </c>
      <c r="I31" s="16"/>
      <c r="J31" s="1"/>
      <c r="K31" s="1"/>
      <c r="L31" s="1"/>
      <c r="M31" s="1"/>
      <c r="N31" s="1"/>
      <c r="O31" s="1"/>
      <c r="P31" s="1"/>
      <c r="Q31" s="1"/>
    </row>
    <row r="32" spans="1:17" ht="22.5" x14ac:dyDescent="0.25">
      <c r="A32" s="24" t="s">
        <v>102</v>
      </c>
      <c r="B32" s="18">
        <v>1.5</v>
      </c>
      <c r="C32" s="13"/>
      <c r="D32" s="13"/>
      <c r="E32" s="13"/>
      <c r="F32" s="13"/>
      <c r="G32" s="13"/>
      <c r="H32" s="15">
        <f t="shared" si="2"/>
        <v>0</v>
      </c>
      <c r="I32" s="16"/>
      <c r="J32" s="1"/>
      <c r="K32" s="1"/>
      <c r="L32" s="1"/>
      <c r="M32" s="1"/>
      <c r="N32" s="1"/>
      <c r="O32" s="1"/>
      <c r="P32" s="1"/>
      <c r="Q32" s="1"/>
    </row>
    <row r="33" spans="1:17" ht="22.5" x14ac:dyDescent="0.25">
      <c r="A33" s="24" t="s">
        <v>103</v>
      </c>
      <c r="B33" s="18">
        <v>0.5</v>
      </c>
      <c r="C33" s="13"/>
      <c r="D33" s="13"/>
      <c r="E33" s="13"/>
      <c r="F33" s="13"/>
      <c r="G33" s="13"/>
      <c r="H33" s="15">
        <f t="shared" si="2"/>
        <v>0</v>
      </c>
      <c r="I33" s="16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1" t="s">
        <v>79</v>
      </c>
      <c r="B34" s="26"/>
      <c r="C34" s="8"/>
      <c r="D34" s="27"/>
      <c r="E34" s="28"/>
      <c r="F34" s="28"/>
      <c r="G34" s="28"/>
      <c r="H34" s="8"/>
      <c r="I34" s="42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7" t="s">
        <v>114</v>
      </c>
      <c r="B35" s="18">
        <v>20</v>
      </c>
      <c r="C35" s="13"/>
      <c r="D35" s="13"/>
      <c r="E35" s="14"/>
      <c r="F35" s="14"/>
      <c r="G35" s="14"/>
      <c r="H35" s="15">
        <f t="shared" si="2"/>
        <v>0</v>
      </c>
      <c r="I35" s="4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7" t="s">
        <v>115</v>
      </c>
      <c r="B36" s="18">
        <v>15</v>
      </c>
      <c r="C36" s="13"/>
      <c r="D36" s="13"/>
      <c r="E36" s="14"/>
      <c r="F36" s="14"/>
      <c r="G36" s="14"/>
      <c r="H36" s="15">
        <f t="shared" si="2"/>
        <v>0</v>
      </c>
      <c r="I36" s="4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7" t="s">
        <v>116</v>
      </c>
      <c r="B37" s="18">
        <v>5</v>
      </c>
      <c r="C37" s="13"/>
      <c r="D37" s="13"/>
      <c r="E37" s="14"/>
      <c r="F37" s="14"/>
      <c r="G37" s="14"/>
      <c r="H37" s="15">
        <f t="shared" si="2"/>
        <v>0</v>
      </c>
      <c r="I37" s="4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7" t="s">
        <v>117</v>
      </c>
      <c r="B38" s="18">
        <v>10</v>
      </c>
      <c r="C38" s="13"/>
      <c r="D38" s="13"/>
      <c r="E38" s="14"/>
      <c r="F38" s="14"/>
      <c r="G38" s="14"/>
      <c r="H38" s="15">
        <f t="shared" si="2"/>
        <v>0</v>
      </c>
      <c r="I38" s="4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7" t="s">
        <v>118</v>
      </c>
      <c r="B39" s="18">
        <v>5</v>
      </c>
      <c r="C39" s="13"/>
      <c r="D39" s="13"/>
      <c r="E39" s="14"/>
      <c r="F39" s="14"/>
      <c r="G39" s="14"/>
      <c r="H39" s="15">
        <f t="shared" si="2"/>
        <v>0</v>
      </c>
      <c r="I39" s="4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1" t="s">
        <v>80</v>
      </c>
      <c r="B40" s="30"/>
      <c r="C40" s="25"/>
      <c r="D40" s="25"/>
      <c r="E40" s="25"/>
      <c r="F40" s="25"/>
      <c r="G40" s="25"/>
      <c r="H40" s="8"/>
      <c r="I40" s="42"/>
      <c r="J40" s="1"/>
      <c r="K40" s="1"/>
      <c r="L40" s="1"/>
      <c r="M40" s="1"/>
      <c r="N40" s="1"/>
      <c r="O40" s="1"/>
      <c r="P40" s="1"/>
      <c r="Q40" s="1"/>
    </row>
    <row r="41" spans="1:17" ht="22.5" x14ac:dyDescent="0.25">
      <c r="A41" s="31" t="s">
        <v>119</v>
      </c>
      <c r="B41" s="18">
        <v>6</v>
      </c>
      <c r="C41" s="13"/>
      <c r="D41" s="13"/>
      <c r="E41" s="14"/>
      <c r="F41" s="14"/>
      <c r="G41" s="14"/>
      <c r="H41" s="15">
        <f t="shared" si="2"/>
        <v>0</v>
      </c>
      <c r="I41" s="43" t="s">
        <v>78</v>
      </c>
      <c r="J41" s="1"/>
      <c r="K41" s="1"/>
      <c r="L41" s="1"/>
      <c r="M41" s="1"/>
      <c r="N41" s="1"/>
      <c r="O41" s="1"/>
      <c r="P41" s="1"/>
      <c r="Q41" s="1"/>
    </row>
    <row r="42" spans="1:17" ht="33.75" x14ac:dyDescent="0.25">
      <c r="A42" s="31" t="s">
        <v>120</v>
      </c>
      <c r="B42" s="18">
        <v>3</v>
      </c>
      <c r="C42" s="13"/>
      <c r="D42" s="13"/>
      <c r="E42" s="14"/>
      <c r="F42" s="14"/>
      <c r="G42" s="14"/>
      <c r="H42" s="15">
        <f t="shared" si="2"/>
        <v>0</v>
      </c>
      <c r="I42" s="4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1" t="s">
        <v>81</v>
      </c>
      <c r="B43" s="26"/>
      <c r="C43" s="8"/>
      <c r="D43" s="8"/>
      <c r="E43" s="23"/>
      <c r="F43" s="23"/>
      <c r="G43" s="23"/>
      <c r="H43" s="8"/>
      <c r="I43" s="42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32" t="s">
        <v>121</v>
      </c>
      <c r="B44" s="18">
        <v>20</v>
      </c>
      <c r="C44" s="13"/>
      <c r="D44" s="13"/>
      <c r="E44" s="14"/>
      <c r="F44" s="14"/>
      <c r="G44" s="14"/>
      <c r="H44" s="15">
        <f t="shared" si="2"/>
        <v>0</v>
      </c>
      <c r="I44" s="43" t="s">
        <v>78</v>
      </c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32" t="s">
        <v>122</v>
      </c>
      <c r="B45" s="18">
        <v>10</v>
      </c>
      <c r="C45" s="13"/>
      <c r="D45" s="13"/>
      <c r="E45" s="14"/>
      <c r="F45" s="14"/>
      <c r="G45" s="14"/>
      <c r="H45" s="15">
        <f t="shared" si="2"/>
        <v>0</v>
      </c>
      <c r="I45" s="4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32" t="s">
        <v>123</v>
      </c>
      <c r="B46" s="18">
        <v>8</v>
      </c>
      <c r="C46" s="33"/>
      <c r="D46" s="33"/>
      <c r="E46" s="34"/>
      <c r="F46" s="34"/>
      <c r="G46" s="14"/>
      <c r="H46" s="15">
        <f>G46</f>
        <v>0</v>
      </c>
      <c r="I46" s="4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32" t="s">
        <v>124</v>
      </c>
      <c r="B47" s="18">
        <v>4</v>
      </c>
      <c r="C47" s="33"/>
      <c r="D47" s="33"/>
      <c r="E47" s="34"/>
      <c r="F47" s="34"/>
      <c r="G47" s="14"/>
      <c r="H47" s="15">
        <f>G47</f>
        <v>0</v>
      </c>
      <c r="I47" s="41"/>
      <c r="J47" s="68" t="s">
        <v>28</v>
      </c>
      <c r="K47" s="69"/>
      <c r="L47" s="69"/>
      <c r="M47" s="69"/>
      <c r="N47" s="1"/>
      <c r="O47" s="1"/>
      <c r="P47" s="1"/>
      <c r="Q47" s="1"/>
    </row>
    <row r="48" spans="1:17" x14ac:dyDescent="0.25">
      <c r="A48" s="32" t="s">
        <v>125</v>
      </c>
      <c r="B48" s="18">
        <v>10</v>
      </c>
      <c r="C48" s="13"/>
      <c r="D48" s="13"/>
      <c r="E48" s="14"/>
      <c r="F48" s="14"/>
      <c r="G48" s="14"/>
      <c r="H48" s="15">
        <f t="shared" si="2"/>
        <v>0</v>
      </c>
      <c r="I48" s="4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32" t="s">
        <v>126</v>
      </c>
      <c r="B49" s="18">
        <v>5</v>
      </c>
      <c r="C49" s="13"/>
      <c r="D49" s="13"/>
      <c r="E49" s="14"/>
      <c r="F49" s="14"/>
      <c r="G49" s="14"/>
      <c r="H49" s="15">
        <f t="shared" si="2"/>
        <v>0</v>
      </c>
      <c r="I49" s="4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32" t="s">
        <v>127</v>
      </c>
      <c r="B50" s="18">
        <v>4</v>
      </c>
      <c r="C50" s="33"/>
      <c r="D50" s="33"/>
      <c r="E50" s="33"/>
      <c r="F50" s="33"/>
      <c r="G50" s="14"/>
      <c r="H50" s="15">
        <f>G50</f>
        <v>0</v>
      </c>
      <c r="I50" s="4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32" t="s">
        <v>128</v>
      </c>
      <c r="B51" s="18">
        <v>2</v>
      </c>
      <c r="C51" s="33"/>
      <c r="D51" s="33"/>
      <c r="E51" s="33"/>
      <c r="F51" s="33"/>
      <c r="G51" s="14"/>
      <c r="H51" s="15">
        <f>G51</f>
        <v>0</v>
      </c>
      <c r="I51" s="4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32" t="s">
        <v>129</v>
      </c>
      <c r="B52" s="18">
        <v>2</v>
      </c>
      <c r="C52" s="13"/>
      <c r="D52" s="13"/>
      <c r="E52" s="14"/>
      <c r="F52" s="14"/>
      <c r="G52" s="14"/>
      <c r="H52" s="15">
        <f t="shared" si="2"/>
        <v>0</v>
      </c>
      <c r="I52" s="4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32" t="s">
        <v>130</v>
      </c>
      <c r="B53" s="18">
        <v>0.5</v>
      </c>
      <c r="C53" s="13"/>
      <c r="D53" s="13"/>
      <c r="E53" s="14"/>
      <c r="F53" s="14"/>
      <c r="G53" s="14"/>
      <c r="H53" s="15">
        <f t="shared" si="2"/>
        <v>0</v>
      </c>
      <c r="I53" s="4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32" t="s">
        <v>131</v>
      </c>
      <c r="B54" s="18">
        <v>0.5</v>
      </c>
      <c r="C54" s="13"/>
      <c r="D54" s="13"/>
      <c r="E54" s="14"/>
      <c r="F54" s="14"/>
      <c r="G54" s="14"/>
      <c r="H54" s="15">
        <f t="shared" si="2"/>
        <v>0</v>
      </c>
      <c r="I54" s="41"/>
      <c r="J54" s="1"/>
      <c r="K54" s="1"/>
      <c r="L54" s="1"/>
      <c r="M54" s="1"/>
      <c r="N54" s="1"/>
      <c r="O54" s="1"/>
      <c r="P54" s="1"/>
      <c r="Q54" s="1"/>
    </row>
    <row r="55" spans="1:17" ht="22.5" x14ac:dyDescent="0.25">
      <c r="A55" s="21" t="s">
        <v>82</v>
      </c>
      <c r="B55" s="18">
        <v>20</v>
      </c>
      <c r="C55" s="13"/>
      <c r="D55" s="13"/>
      <c r="E55" s="14"/>
      <c r="F55" s="14"/>
      <c r="G55" s="14"/>
      <c r="H55" s="15">
        <f t="shared" si="2"/>
        <v>0</v>
      </c>
      <c r="I55" s="4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9" t="s">
        <v>83</v>
      </c>
      <c r="B56" s="18">
        <v>60</v>
      </c>
      <c r="C56" s="70" t="s">
        <v>29</v>
      </c>
      <c r="D56" s="71"/>
      <c r="E56" s="71"/>
      <c r="F56" s="71"/>
      <c r="G56" s="72"/>
      <c r="H56" s="36"/>
      <c r="I56" s="8"/>
      <c r="J56" s="1" t="s">
        <v>75</v>
      </c>
      <c r="K56" s="1"/>
      <c r="L56" s="1"/>
      <c r="M56" s="1"/>
      <c r="N56" s="1"/>
      <c r="O56" s="1"/>
      <c r="P56" s="1"/>
      <c r="Q56" s="1"/>
    </row>
    <row r="57" spans="1:17" x14ac:dyDescent="0.25">
      <c r="A57" s="37" t="s">
        <v>30</v>
      </c>
      <c r="B57" s="73"/>
      <c r="C57" s="74"/>
      <c r="D57" s="74"/>
      <c r="E57" s="74"/>
      <c r="F57" s="74"/>
      <c r="G57" s="75"/>
      <c r="H57" s="38">
        <f>SUM(H8:H56)</f>
        <v>0</v>
      </c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7"/>
      <c r="B58" s="7"/>
      <c r="C58" s="7"/>
      <c r="D58" s="7"/>
      <c r="E58" s="7"/>
      <c r="F58" s="7"/>
      <c r="G58" s="7"/>
      <c r="H58" s="7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idden="1" x14ac:dyDescent="0.25">
      <c r="A71" s="1"/>
      <c r="B71" s="1"/>
      <c r="C71" s="1"/>
      <c r="D71" s="1"/>
      <c r="E71" s="1" t="s">
        <v>31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idden="1" x14ac:dyDescent="0.25">
      <c r="A72" s="1"/>
      <c r="B72" s="1"/>
      <c r="C72" s="1"/>
      <c r="D72" s="1"/>
      <c r="E72" s="1" t="s">
        <v>32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idden="1" x14ac:dyDescent="0.25">
      <c r="A73" s="1"/>
      <c r="B73" s="1"/>
      <c r="C73" s="1"/>
      <c r="D73" s="1"/>
      <c r="E73" s="1" t="s">
        <v>33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idden="1" x14ac:dyDescent="0.25">
      <c r="A74" s="1"/>
      <c r="B74" s="1"/>
      <c r="C74" s="1"/>
      <c r="D74" s="1"/>
      <c r="E74" s="1" t="s">
        <v>34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idden="1" x14ac:dyDescent="0.25">
      <c r="A75" s="1"/>
      <c r="B75" s="1"/>
      <c r="C75" s="1"/>
      <c r="D75" s="1"/>
      <c r="E75" s="1" t="s">
        <v>35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idden="1" x14ac:dyDescent="0.25">
      <c r="A76" s="1"/>
      <c r="B76" s="1"/>
      <c r="C76" s="1"/>
      <c r="D76" s="1"/>
      <c r="E76" s="1" t="s">
        <v>36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idden="1" x14ac:dyDescent="0.25">
      <c r="A77" s="1"/>
      <c r="B77" s="1"/>
      <c r="C77" s="1"/>
      <c r="D77" s="1"/>
      <c r="E77" s="1" t="s">
        <v>37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idden="1" x14ac:dyDescent="0.25">
      <c r="A78" s="1"/>
      <c r="B78" s="1"/>
      <c r="C78" s="1"/>
      <c r="D78" s="1"/>
      <c r="E78" s="1" t="s">
        <v>38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idden="1" x14ac:dyDescent="0.25">
      <c r="A79" s="1"/>
      <c r="B79" s="1"/>
      <c r="C79" s="1"/>
      <c r="D79" s="1"/>
      <c r="E79" s="1" t="s">
        <v>39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idden="1" x14ac:dyDescent="0.25">
      <c r="A80" s="1"/>
      <c r="B80" s="1"/>
      <c r="C80" s="1"/>
      <c r="D80" s="1"/>
      <c r="E80" s="1" t="s">
        <v>40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idden="1" x14ac:dyDescent="0.25">
      <c r="A81" s="1"/>
      <c r="B81" s="1"/>
      <c r="C81" s="1"/>
      <c r="D81" s="1"/>
      <c r="E81" s="1" t="s">
        <v>41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idden="1" x14ac:dyDescent="0.25">
      <c r="A82" s="1"/>
      <c r="B82" s="1"/>
      <c r="C82" s="1"/>
      <c r="D82" s="1"/>
      <c r="E82" s="1" t="s">
        <v>42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idden="1" x14ac:dyDescent="0.25">
      <c r="A83" s="1"/>
      <c r="B83" s="1"/>
      <c r="C83" s="1"/>
      <c r="D83" s="1"/>
      <c r="E83" s="1" t="s">
        <v>43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idden="1" x14ac:dyDescent="0.25">
      <c r="A84" s="1"/>
      <c r="B84" s="1"/>
      <c r="C84" s="1"/>
      <c r="D84" s="1"/>
      <c r="E84" s="1" t="s">
        <v>44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idden="1" x14ac:dyDescent="0.25">
      <c r="A85" s="1"/>
      <c r="B85" s="1"/>
      <c r="C85" s="1"/>
      <c r="D85" s="1"/>
      <c r="E85" s="1" t="s">
        <v>45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idden="1" x14ac:dyDescent="0.25">
      <c r="A86" s="1"/>
      <c r="B86" s="1"/>
      <c r="C86" s="1"/>
      <c r="D86" s="1"/>
      <c r="E86" s="1" t="s">
        <v>46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idden="1" x14ac:dyDescent="0.25">
      <c r="A87" s="1"/>
      <c r="B87" s="1"/>
      <c r="C87" s="1"/>
      <c r="D87" s="1"/>
      <c r="E87" s="1" t="s">
        <v>47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idden="1" x14ac:dyDescent="0.25">
      <c r="A88" s="1"/>
      <c r="B88" s="1"/>
      <c r="C88" s="1"/>
      <c r="D88" s="1"/>
      <c r="E88" s="1" t="s">
        <v>48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idden="1" x14ac:dyDescent="0.25">
      <c r="A89" s="1"/>
      <c r="B89" s="1"/>
      <c r="C89" s="1"/>
      <c r="D89" s="1"/>
      <c r="E89" s="1" t="s">
        <v>49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idden="1" x14ac:dyDescent="0.25">
      <c r="A90" s="1"/>
      <c r="B90" s="1"/>
      <c r="C90" s="1"/>
      <c r="D90" s="1"/>
      <c r="E90" s="1" t="s">
        <v>74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idden="1" x14ac:dyDescent="0.25">
      <c r="A91" s="1"/>
      <c r="B91" s="1"/>
      <c r="C91" s="1"/>
      <c r="D91" s="1"/>
      <c r="E91" s="1" t="s">
        <v>50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idden="1" x14ac:dyDescent="0.25">
      <c r="A92" s="1"/>
      <c r="B92" s="1"/>
      <c r="C92" s="1"/>
      <c r="D92" s="1"/>
      <c r="E92" s="1" t="s">
        <v>51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idden="1" x14ac:dyDescent="0.25">
      <c r="A93" s="1"/>
      <c r="B93" s="1"/>
      <c r="C93" s="1"/>
      <c r="D93" s="1"/>
      <c r="E93" s="1" t="s">
        <v>52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idden="1" x14ac:dyDescent="0.25">
      <c r="A94" s="1"/>
      <c r="B94" s="1"/>
      <c r="C94" s="1"/>
      <c r="D94" s="1"/>
      <c r="E94" s="1" t="s">
        <v>53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idden="1" x14ac:dyDescent="0.25">
      <c r="A95" s="1"/>
      <c r="B95" s="1"/>
      <c r="C95" s="1"/>
      <c r="D95" s="1"/>
      <c r="E95" s="1" t="s">
        <v>54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idden="1" x14ac:dyDescent="0.25">
      <c r="A96" s="1"/>
      <c r="B96" s="1"/>
      <c r="C96" s="1"/>
      <c r="D96" s="1"/>
      <c r="E96" s="1" t="s">
        <v>55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idden="1" x14ac:dyDescent="0.25">
      <c r="A97" s="1"/>
      <c r="B97" s="1"/>
      <c r="C97" s="1"/>
      <c r="D97" s="1"/>
      <c r="E97" s="1" t="s">
        <v>56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idden="1" x14ac:dyDescent="0.25">
      <c r="A98" s="1"/>
      <c r="B98" s="1"/>
      <c r="C98" s="1"/>
      <c r="D98" s="1"/>
      <c r="E98" s="1" t="s">
        <v>57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idden="1" x14ac:dyDescent="0.25">
      <c r="A99" s="1"/>
      <c r="B99" s="1"/>
      <c r="C99" s="1"/>
      <c r="D99" s="1"/>
      <c r="E99" s="1" t="s">
        <v>58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idden="1" x14ac:dyDescent="0.25">
      <c r="A100" s="1"/>
      <c r="B100" s="1"/>
      <c r="C100" s="1"/>
      <c r="D100" s="1"/>
      <c r="E100" s="1" t="s">
        <v>59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idden="1" x14ac:dyDescent="0.25">
      <c r="A101" s="1"/>
      <c r="B101" s="1"/>
      <c r="C101" s="1"/>
      <c r="D101" s="1"/>
      <c r="E101" s="1" t="s">
        <v>60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idden="1" x14ac:dyDescent="0.25">
      <c r="A102" s="1"/>
      <c r="B102" s="1"/>
      <c r="C102" s="1"/>
      <c r="D102" s="1"/>
      <c r="E102" s="1" t="s">
        <v>61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idden="1" x14ac:dyDescent="0.25">
      <c r="A103" s="1"/>
      <c r="B103" s="1"/>
      <c r="C103" s="1"/>
      <c r="D103" s="1"/>
      <c r="E103" s="1" t="s">
        <v>62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idden="1" x14ac:dyDescent="0.25">
      <c r="A104" s="1"/>
      <c r="B104" s="1"/>
      <c r="C104" s="1"/>
      <c r="D104" s="1"/>
      <c r="E104" s="1" t="s">
        <v>63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idden="1" x14ac:dyDescent="0.25">
      <c r="A105" s="1"/>
      <c r="B105" s="1"/>
      <c r="C105" s="1"/>
      <c r="D105" s="1"/>
      <c r="E105" s="1" t="s">
        <v>64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idden="1" x14ac:dyDescent="0.25">
      <c r="A106" s="1"/>
      <c r="B106" s="1"/>
      <c r="C106" s="1"/>
      <c r="D106" s="1"/>
      <c r="E106" s="1" t="s">
        <v>65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idden="1" x14ac:dyDescent="0.25">
      <c r="A107" s="1"/>
      <c r="B107" s="1"/>
      <c r="C107" s="1"/>
      <c r="D107" s="1"/>
      <c r="E107" s="1" t="s">
        <v>66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idden="1" x14ac:dyDescent="0.25">
      <c r="A108" s="1"/>
      <c r="B108" s="1"/>
      <c r="C108" s="1"/>
      <c r="D108" s="1"/>
      <c r="E108" s="1" t="s">
        <v>67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idden="1" x14ac:dyDescent="0.25">
      <c r="A109" s="1"/>
      <c r="B109" s="1"/>
      <c r="C109" s="1"/>
      <c r="D109" s="1"/>
      <c r="E109" s="1" t="s">
        <v>73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idden="1" x14ac:dyDescent="0.25">
      <c r="A110" s="1"/>
      <c r="B110" s="1"/>
      <c r="C110" s="1"/>
      <c r="D110" s="1"/>
      <c r="E110" s="1" t="s">
        <v>68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idden="1" x14ac:dyDescent="0.25">
      <c r="A111" s="1"/>
      <c r="B111" s="1"/>
      <c r="C111" s="1"/>
      <c r="D111" s="1"/>
      <c r="E111" s="1" t="s">
        <v>69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idden="1" x14ac:dyDescent="0.25">
      <c r="A112" s="1"/>
      <c r="B112" s="1"/>
      <c r="C112" s="1"/>
      <c r="D112" s="1"/>
      <c r="E112" s="1" t="s">
        <v>70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idden="1" x14ac:dyDescent="0.25">
      <c r="A113" s="1"/>
      <c r="B113" s="1"/>
      <c r="C113" s="1"/>
      <c r="D113" s="1"/>
      <c r="E113" s="1" t="s">
        <v>71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idden="1" x14ac:dyDescent="0.25">
      <c r="A114" s="1"/>
      <c r="B114" s="1"/>
      <c r="C114" s="1"/>
      <c r="D114" s="1"/>
      <c r="E114" s="1" t="s">
        <v>72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</sheetData>
  <mergeCells count="7">
    <mergeCell ref="J47:M47"/>
    <mergeCell ref="C56:G56"/>
    <mergeCell ref="B57:G57"/>
    <mergeCell ref="A1:I1"/>
    <mergeCell ref="A2:I2"/>
    <mergeCell ref="B3:H3"/>
    <mergeCell ref="B4:H4"/>
  </mergeCells>
  <conditionalFormatting sqref="H30:H33">
    <cfRule type="expression" dxfId="40" priority="1" stopIfTrue="1">
      <formula>($X$45&gt;20)</formula>
    </cfRule>
  </conditionalFormatting>
  <dataValidations count="3">
    <dataValidation type="whole" operator="lessThan" allowBlank="1" showInputMessage="1" showErrorMessage="1" error="Máximo de 5 por ano." sqref="C26:G33">
      <formula1>6</formula1>
    </dataValidation>
    <dataValidation type="whole" operator="equal" allowBlank="1" showInputMessage="1" showErrorMessage="1" error="Valor diferente de 60" prompt="Se bolsinsta digite o valor 60, apenas no último ano" sqref="H56">
      <formula1>60</formula1>
    </dataValidation>
    <dataValidation type="whole" allowBlank="1" showInputMessage="1" showErrorMessage="1" error="Máximo de 4 orientações por ano_x000a_" sqref="C54:G54">
      <formula1>0</formula1>
      <formula2>4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7" sqref="B7"/>
    </sheetView>
  </sheetViews>
  <sheetFormatPr defaultRowHeight="15" x14ac:dyDescent="0.25"/>
  <cols>
    <col min="1" max="1" width="23.85546875" style="52" customWidth="1"/>
    <col min="2" max="2" width="31.85546875" style="52" customWidth="1"/>
    <col min="3" max="3" width="26.28515625" style="52" customWidth="1"/>
    <col min="4" max="4" width="18.5703125" style="52" customWidth="1"/>
    <col min="5" max="5" width="18" style="52" customWidth="1"/>
    <col min="6" max="6" width="19.7109375" style="52" customWidth="1"/>
    <col min="7" max="7" width="26.28515625" style="52" customWidth="1"/>
  </cols>
  <sheetData>
    <row r="1" spans="1:7" x14ac:dyDescent="0.25">
      <c r="A1" s="35" t="s">
        <v>139</v>
      </c>
      <c r="B1" s="1"/>
      <c r="C1" s="1"/>
      <c r="D1" s="1"/>
      <c r="E1" s="1"/>
      <c r="F1" s="1"/>
      <c r="G1" s="1"/>
    </row>
    <row r="2" spans="1:7" ht="25.5" x14ac:dyDescent="0.25">
      <c r="A2" s="44" t="s">
        <v>85</v>
      </c>
      <c r="B2" s="44" t="s">
        <v>86</v>
      </c>
      <c r="C2" s="44" t="s">
        <v>87</v>
      </c>
      <c r="D2" s="44" t="s">
        <v>88</v>
      </c>
      <c r="E2" s="44" t="s">
        <v>89</v>
      </c>
      <c r="F2" s="44" t="s">
        <v>90</v>
      </c>
      <c r="G2" s="44" t="s">
        <v>91</v>
      </c>
    </row>
    <row r="3" spans="1:7" x14ac:dyDescent="0.25">
      <c r="A3" s="45"/>
      <c r="B3" s="46"/>
      <c r="C3" s="47"/>
      <c r="D3" s="47"/>
      <c r="E3" s="47"/>
      <c r="F3" s="48"/>
      <c r="G3" s="49"/>
    </row>
    <row r="4" spans="1:7" x14ac:dyDescent="0.25">
      <c r="A4" s="45"/>
      <c r="B4" s="46"/>
      <c r="C4" s="47"/>
      <c r="D4" s="47"/>
      <c r="E4" s="47"/>
      <c r="F4" s="48"/>
      <c r="G4" s="49"/>
    </row>
    <row r="5" spans="1:7" x14ac:dyDescent="0.25">
      <c r="A5" s="45"/>
      <c r="B5" s="46"/>
      <c r="C5" s="47"/>
      <c r="D5" s="47"/>
      <c r="E5" s="47"/>
      <c r="F5" s="48"/>
      <c r="G5" s="49"/>
    </row>
    <row r="6" spans="1:7" x14ac:dyDescent="0.25">
      <c r="A6" s="45"/>
      <c r="B6" s="46"/>
      <c r="C6" s="47"/>
      <c r="D6" s="47"/>
      <c r="E6" s="47"/>
      <c r="F6" s="48"/>
      <c r="G6" s="49"/>
    </row>
    <row r="7" spans="1:7" x14ac:dyDescent="0.25">
      <c r="A7" s="45"/>
      <c r="B7" s="46"/>
      <c r="C7" s="47"/>
      <c r="D7" s="47"/>
      <c r="E7" s="47"/>
      <c r="F7" s="48"/>
      <c r="G7" s="49"/>
    </row>
    <row r="8" spans="1:7" x14ac:dyDescent="0.25">
      <c r="A8" s="45"/>
      <c r="B8" s="46"/>
      <c r="C8" s="47"/>
      <c r="D8" s="47"/>
      <c r="E8" s="47"/>
      <c r="F8" s="48"/>
      <c r="G8" s="49"/>
    </row>
    <row r="9" spans="1:7" x14ac:dyDescent="0.25">
      <c r="A9" s="45"/>
      <c r="B9" s="46"/>
      <c r="C9" s="47"/>
      <c r="D9" s="47"/>
      <c r="E9" s="47"/>
      <c r="F9" s="48"/>
      <c r="G9" s="49"/>
    </row>
    <row r="10" spans="1:7" x14ac:dyDescent="0.25">
      <c r="A10" s="45"/>
      <c r="B10" s="46"/>
      <c r="C10" s="47"/>
      <c r="D10" s="47"/>
      <c r="E10" s="47"/>
      <c r="F10" s="48"/>
      <c r="G10" s="49"/>
    </row>
    <row r="11" spans="1:7" x14ac:dyDescent="0.25">
      <c r="A11" s="45"/>
      <c r="B11" s="46"/>
      <c r="C11" s="47"/>
      <c r="D11" s="47"/>
      <c r="E11" s="47"/>
      <c r="F11" s="48"/>
      <c r="G11" s="49"/>
    </row>
    <row r="12" spans="1:7" x14ac:dyDescent="0.25">
      <c r="A12" s="45"/>
      <c r="B12" s="46"/>
      <c r="C12" s="47"/>
      <c r="D12" s="47"/>
      <c r="E12" s="47"/>
      <c r="F12" s="48"/>
      <c r="G12" s="49"/>
    </row>
    <row r="13" spans="1:7" x14ac:dyDescent="0.25">
      <c r="A13" s="45"/>
      <c r="B13" s="46"/>
      <c r="C13" s="47"/>
      <c r="D13" s="47"/>
      <c r="E13" s="47"/>
      <c r="F13" s="48"/>
      <c r="G13" s="49"/>
    </row>
    <row r="14" spans="1:7" x14ac:dyDescent="0.25">
      <c r="A14" s="45"/>
      <c r="B14" s="46"/>
      <c r="C14" s="47"/>
      <c r="D14" s="47"/>
      <c r="E14" s="47"/>
      <c r="F14" s="48"/>
      <c r="G14" s="49"/>
    </row>
    <row r="15" spans="1:7" x14ac:dyDescent="0.25">
      <c r="A15" s="45"/>
      <c r="B15" s="46"/>
      <c r="C15" s="47"/>
      <c r="D15" s="47"/>
      <c r="E15" s="47"/>
      <c r="F15" s="48"/>
      <c r="G15" s="49"/>
    </row>
    <row r="16" spans="1:7" x14ac:dyDescent="0.25">
      <c r="A16" s="45"/>
      <c r="B16" s="46"/>
      <c r="C16" s="47"/>
      <c r="D16" s="47"/>
      <c r="E16" s="47"/>
      <c r="F16" s="48"/>
      <c r="G16" s="49"/>
    </row>
    <row r="17" spans="1:7" x14ac:dyDescent="0.25">
      <c r="A17" s="45"/>
      <c r="B17" s="46"/>
      <c r="C17" s="47"/>
      <c r="D17" s="47"/>
      <c r="E17" s="47"/>
      <c r="F17" s="48"/>
      <c r="G17" s="49"/>
    </row>
    <row r="18" spans="1:7" x14ac:dyDescent="0.25">
      <c r="A18" s="45"/>
      <c r="B18" s="46"/>
      <c r="C18" s="47"/>
      <c r="D18" s="47"/>
      <c r="E18" s="47"/>
      <c r="F18" s="48"/>
      <c r="G18" s="49"/>
    </row>
    <row r="19" spans="1:7" x14ac:dyDescent="0.25">
      <c r="A19" s="45"/>
      <c r="B19" s="46"/>
      <c r="C19" s="47"/>
      <c r="D19" s="47"/>
      <c r="E19" s="47"/>
      <c r="F19" s="48"/>
      <c r="G19" s="49"/>
    </row>
    <row r="20" spans="1:7" x14ac:dyDescent="0.25">
      <c r="A20" s="45"/>
      <c r="B20" s="46"/>
      <c r="C20" s="47"/>
      <c r="D20" s="47"/>
      <c r="E20" s="47"/>
      <c r="F20" s="48"/>
      <c r="G20" s="49"/>
    </row>
    <row r="21" spans="1:7" x14ac:dyDescent="0.25">
      <c r="A21" s="45"/>
      <c r="B21" s="46"/>
      <c r="C21" s="47"/>
      <c r="D21" s="47"/>
      <c r="E21" s="47"/>
      <c r="F21" s="48"/>
      <c r="G21" s="49"/>
    </row>
    <row r="22" spans="1:7" x14ac:dyDescent="0.25">
      <c r="A22" s="45"/>
      <c r="B22" s="46"/>
      <c r="C22" s="47"/>
      <c r="D22" s="47"/>
      <c r="E22" s="47"/>
      <c r="F22" s="48"/>
      <c r="G22" s="49"/>
    </row>
    <row r="23" spans="1:7" x14ac:dyDescent="0.25">
      <c r="A23" s="45"/>
      <c r="B23" s="46"/>
      <c r="C23" s="47"/>
      <c r="D23" s="47"/>
      <c r="E23" s="47"/>
      <c r="F23" s="48"/>
      <c r="G23" s="49"/>
    </row>
    <row r="24" spans="1:7" ht="25.5" x14ac:dyDescent="0.25">
      <c r="A24" s="35"/>
      <c r="B24" s="35"/>
      <c r="C24" s="50"/>
      <c r="D24" s="50"/>
      <c r="E24" s="51"/>
      <c r="F24" s="48" t="s">
        <v>97</v>
      </c>
      <c r="G24" s="48"/>
    </row>
  </sheetData>
  <conditionalFormatting sqref="A11:A14">
    <cfRule type="expression" dxfId="39" priority="1" stopIfTrue="1">
      <formula>AND($B11&lt;&gt;"",$B11&lt;&gt;$B$6,$B11&lt;&gt;$B$7,$B11&lt;&gt;$B$8,$B11&lt;&gt;$B$9,$B11&lt;&gt;$B$10)</formula>
    </cfRule>
  </conditionalFormatting>
  <conditionalFormatting sqref="A3">
    <cfRule type="expression" dxfId="38" priority="11" stopIfTrue="1">
      <formula>AND($B3&lt;&gt;"",$B3&lt;&gt;$B$6,$B3&lt;&gt;$B$7,$B3&lt;&gt;$B$8,$B3&lt;&gt;$B$9,$B3&lt;&gt;$B$10)</formula>
    </cfRule>
  </conditionalFormatting>
  <conditionalFormatting sqref="A15">
    <cfRule type="expression" dxfId="37" priority="10" stopIfTrue="1">
      <formula>AND($B15&lt;&gt;"",$B15&lt;&gt;$B$6,$B15&lt;&gt;$B$7,$B15&lt;&gt;$B$8,$B15&lt;&gt;$B$9,$B15&lt;&gt;$B$10)</formula>
    </cfRule>
  </conditionalFormatting>
  <conditionalFormatting sqref="A16">
    <cfRule type="expression" dxfId="36" priority="9" stopIfTrue="1">
      <formula>AND($B16&lt;&gt;"",$B16&lt;&gt;$B$6,$B16&lt;&gt;$B$7,$B16&lt;&gt;$B$8,$B16&lt;&gt;$B$9,$B16&lt;&gt;$B$10)</formula>
    </cfRule>
  </conditionalFormatting>
  <conditionalFormatting sqref="A17">
    <cfRule type="expression" dxfId="35" priority="8" stopIfTrue="1">
      <formula>AND($B17&lt;&gt;"",$B17&lt;&gt;$B$6,$B17&lt;&gt;$B$7,$B17&lt;&gt;$B$8,$B17&lt;&gt;$B$9,$B17&lt;&gt;$B$10)</formula>
    </cfRule>
  </conditionalFormatting>
  <conditionalFormatting sqref="A18">
    <cfRule type="expression" dxfId="34" priority="7" stopIfTrue="1">
      <formula>AND($B18&lt;&gt;"",$B18&lt;&gt;$B$6,$B18&lt;&gt;$B$7,$B18&lt;&gt;$B$8,$B18&lt;&gt;$B$9,$B18&lt;&gt;$B$10)</formula>
    </cfRule>
  </conditionalFormatting>
  <conditionalFormatting sqref="A19">
    <cfRule type="expression" dxfId="33" priority="6" stopIfTrue="1">
      <formula>AND($B19&lt;&gt;"",$B19&lt;&gt;$B$6,$B19&lt;&gt;$B$7,$B19&lt;&gt;$B$8,$B19&lt;&gt;$B$9,$B19&lt;&gt;$B$10)</formula>
    </cfRule>
  </conditionalFormatting>
  <conditionalFormatting sqref="A20">
    <cfRule type="expression" dxfId="32" priority="5" stopIfTrue="1">
      <formula>AND($B20&lt;&gt;"",$B20&lt;&gt;$B$6,$B20&lt;&gt;$B$7,$B20&lt;&gt;$B$8,$B20&lt;&gt;$B$9,$B20&lt;&gt;$B$10)</formula>
    </cfRule>
  </conditionalFormatting>
  <conditionalFormatting sqref="A21:A22">
    <cfRule type="expression" dxfId="31" priority="4" stopIfTrue="1">
      <formula>AND($B21&lt;&gt;"",$B21&lt;&gt;$B$6,$B21&lt;&gt;$B$7,$B21&lt;&gt;$B$8,$B21&lt;&gt;$B$9,$B21&lt;&gt;$B$10)</formula>
    </cfRule>
  </conditionalFormatting>
  <conditionalFormatting sqref="A23">
    <cfRule type="expression" dxfId="30" priority="3" stopIfTrue="1">
      <formula>AND($B23&lt;&gt;"",$B23&lt;&gt;$B$6,$B23&lt;&gt;$B$7,$B23&lt;&gt;$B$8,$B23&lt;&gt;$B$9,$B23&lt;&gt;$B$10)</formula>
    </cfRule>
  </conditionalFormatting>
  <conditionalFormatting sqref="A4:A10">
    <cfRule type="expression" dxfId="29" priority="2" stopIfTrue="1">
      <formula>AND($B4&lt;&gt;"",$B4&lt;&gt;$B$6,$B4&lt;&gt;$B$7,$B4&lt;&gt;$B$8,$B4&lt;&gt;$B$9,$B4&lt;&gt;$B$10)</formula>
    </cfRule>
  </conditionalFormatting>
  <dataValidations count="1">
    <dataValidation type="textLength" operator="greaterThanOrEqual" allowBlank="1" showInputMessage="1" showErrorMessage="1" error="Informe nome do discente, com pelo menos 5 letras!" sqref="E3:E23">
      <formula1>5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15" sqref="C15"/>
    </sheetView>
  </sheetViews>
  <sheetFormatPr defaultRowHeight="15" x14ac:dyDescent="0.25"/>
  <cols>
    <col min="1" max="2" width="18.5703125" style="52" customWidth="1"/>
    <col min="3" max="3" width="19.5703125" style="52" customWidth="1"/>
    <col min="4" max="4" width="18.42578125" style="52" customWidth="1"/>
    <col min="5" max="5" width="22.28515625" style="52" customWidth="1"/>
    <col min="6" max="6" width="23.85546875" style="52" customWidth="1"/>
    <col min="7" max="7" width="17.5703125" style="52" customWidth="1"/>
  </cols>
  <sheetData>
    <row r="1" spans="1:7" x14ac:dyDescent="0.25">
      <c r="A1" s="35" t="s">
        <v>92</v>
      </c>
      <c r="B1" s="35"/>
      <c r="C1" s="50"/>
      <c r="D1" s="50"/>
      <c r="E1" s="50"/>
      <c r="F1" s="35"/>
      <c r="G1" s="53"/>
    </row>
    <row r="2" spans="1:7" ht="25.5" x14ac:dyDescent="0.25">
      <c r="A2" s="44" t="s">
        <v>85</v>
      </c>
      <c r="B2" s="44" t="s">
        <v>93</v>
      </c>
      <c r="C2" s="44" t="s">
        <v>87</v>
      </c>
      <c r="D2" s="44" t="s">
        <v>88</v>
      </c>
      <c r="E2" s="44" t="s">
        <v>89</v>
      </c>
      <c r="F2" s="44" t="s">
        <v>98</v>
      </c>
      <c r="G2" s="44" t="s">
        <v>95</v>
      </c>
    </row>
    <row r="3" spans="1:7" x14ac:dyDescent="0.25">
      <c r="A3" s="45"/>
      <c r="B3" s="46"/>
      <c r="C3" s="47"/>
      <c r="D3" s="47"/>
      <c r="E3" s="47"/>
      <c r="F3" s="54"/>
      <c r="G3" s="55"/>
    </row>
    <row r="4" spans="1:7" x14ac:dyDescent="0.25">
      <c r="A4" s="45"/>
      <c r="B4" s="46"/>
      <c r="C4" s="47"/>
      <c r="D4" s="47"/>
      <c r="E4" s="47"/>
      <c r="F4" s="54"/>
      <c r="G4" s="55"/>
    </row>
    <row r="5" spans="1:7" x14ac:dyDescent="0.25">
      <c r="A5" s="45"/>
      <c r="B5" s="46"/>
      <c r="C5" s="47"/>
      <c r="D5" s="47"/>
      <c r="E5" s="47"/>
      <c r="F5" s="54"/>
      <c r="G5" s="55"/>
    </row>
    <row r="6" spans="1:7" x14ac:dyDescent="0.25">
      <c r="A6" s="45"/>
      <c r="B6" s="46"/>
      <c r="C6" s="47"/>
      <c r="D6" s="47"/>
      <c r="E6" s="47"/>
      <c r="F6" s="54"/>
      <c r="G6" s="55"/>
    </row>
    <row r="7" spans="1:7" x14ac:dyDescent="0.25">
      <c r="A7" s="45"/>
      <c r="B7" s="46"/>
      <c r="C7" s="47"/>
      <c r="D7" s="47"/>
      <c r="E7" s="47"/>
      <c r="F7" s="54"/>
      <c r="G7" s="55"/>
    </row>
    <row r="8" spans="1:7" x14ac:dyDescent="0.25">
      <c r="A8" s="45"/>
      <c r="B8" s="46"/>
      <c r="C8" s="47"/>
      <c r="D8" s="47"/>
      <c r="E8" s="47"/>
      <c r="F8" s="54"/>
      <c r="G8" s="55"/>
    </row>
    <row r="9" spans="1:7" x14ac:dyDescent="0.25">
      <c r="A9" s="45"/>
      <c r="B9" s="46"/>
      <c r="C9" s="47"/>
      <c r="D9" s="47"/>
      <c r="E9" s="47"/>
      <c r="F9" s="54"/>
      <c r="G9" s="55"/>
    </row>
    <row r="10" spans="1:7" x14ac:dyDescent="0.25">
      <c r="A10" s="45"/>
      <c r="B10" s="46"/>
      <c r="C10" s="47"/>
      <c r="D10" s="47"/>
      <c r="E10" s="47"/>
      <c r="F10" s="54"/>
      <c r="G10" s="55"/>
    </row>
    <row r="11" spans="1:7" x14ac:dyDescent="0.25">
      <c r="A11" s="45"/>
      <c r="B11" s="46"/>
      <c r="C11" s="47"/>
      <c r="D11" s="47"/>
      <c r="E11" s="47"/>
      <c r="F11" s="54"/>
      <c r="G11" s="55"/>
    </row>
    <row r="12" spans="1:7" x14ac:dyDescent="0.25">
      <c r="A12" s="45"/>
      <c r="B12" s="56"/>
      <c r="C12" s="57"/>
      <c r="D12" s="57"/>
      <c r="E12" s="47"/>
      <c r="F12" s="54"/>
      <c r="G12" s="55"/>
    </row>
    <row r="13" spans="1:7" x14ac:dyDescent="0.25">
      <c r="A13" s="35"/>
      <c r="B13" s="35"/>
      <c r="C13" s="50"/>
      <c r="D13" s="50"/>
      <c r="E13" s="1"/>
      <c r="F13" s="54" t="s">
        <v>97</v>
      </c>
      <c r="G13" s="54"/>
    </row>
    <row r="14" spans="1:7" x14ac:dyDescent="0.25">
      <c r="A14" s="1"/>
      <c r="B14" s="1"/>
      <c r="C14" s="1"/>
      <c r="D14" s="1"/>
      <c r="E14" s="1"/>
      <c r="F14" s="1"/>
      <c r="G14" s="1"/>
    </row>
  </sheetData>
  <conditionalFormatting sqref="A9">
    <cfRule type="expression" dxfId="28" priority="1" stopIfTrue="1">
      <formula>AND($B9&lt;&gt;"",$B9&lt;&gt;$B$5,$B9&lt;&gt;$B$6,$B9&lt;&gt;$B$7,$B9&lt;&gt;$B$8,$B9&lt;&gt;$B$9)</formula>
    </cfRule>
  </conditionalFormatting>
  <conditionalFormatting sqref="A12">
    <cfRule type="expression" dxfId="27" priority="5" stopIfTrue="1">
      <formula>AND($B12&lt;&gt;"",$B12&lt;&gt;$B$5,$B12&lt;&gt;$B$6,$B12&lt;&gt;$B$7,$B12&lt;&gt;$B$8,$B12&lt;&gt;$B$9)</formula>
    </cfRule>
  </conditionalFormatting>
  <conditionalFormatting sqref="A3">
    <cfRule type="expression" dxfId="26" priority="4" stopIfTrue="1">
      <formula>AND($B3&lt;&gt;"",$B3&lt;&gt;$B$5,$B3&lt;&gt;$B$6,$B3&lt;&gt;$B$7,$B3&lt;&gt;$B$8,$B3&lt;&gt;$B$9)</formula>
    </cfRule>
  </conditionalFormatting>
  <conditionalFormatting sqref="A4:A6">
    <cfRule type="expression" dxfId="25" priority="3" stopIfTrue="1">
      <formula>AND($B4&lt;&gt;"",$B4&lt;&gt;$B$5,$B4&lt;&gt;$B$6,$B4&lt;&gt;$B$7,$B4&lt;&gt;$B$8,$B4&lt;&gt;$B$9)</formula>
    </cfRule>
  </conditionalFormatting>
  <conditionalFormatting sqref="A7:A8 A10:A11">
    <cfRule type="expression" dxfId="24" priority="2" stopIfTrue="1">
      <formula>AND($B7&lt;&gt;"",$B7&lt;&gt;$B$5,$B7&lt;&gt;$B$6,$B7&lt;&gt;$B$7,$B7&lt;&gt;$B$8,$B7&lt;&gt;$B$9)</formula>
    </cfRule>
  </conditionalFormatting>
  <dataValidations count="1">
    <dataValidation type="textLength" operator="greaterThanOrEqual" allowBlank="1" showInputMessage="1" showErrorMessage="1" error="Informe nome do discente, com pelo menos 5 letras!" sqref="E3:E12">
      <formula1>5</formula1>
    </dataValidation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19" sqref="C18:C19"/>
    </sheetView>
  </sheetViews>
  <sheetFormatPr defaultRowHeight="15" x14ac:dyDescent="0.25"/>
  <cols>
    <col min="1" max="1" width="26.140625" style="1" customWidth="1"/>
    <col min="2" max="2" width="27.28515625" style="1" customWidth="1"/>
    <col min="3" max="3" width="24.85546875" style="1" customWidth="1"/>
    <col min="4" max="4" width="25.85546875" style="1" customWidth="1"/>
    <col min="5" max="5" width="29.140625" style="1" customWidth="1"/>
    <col min="6" max="6" width="27.140625" style="1" customWidth="1"/>
    <col min="7" max="7" width="19.42578125" style="1" customWidth="1"/>
  </cols>
  <sheetData>
    <row r="1" spans="1:7" x14ac:dyDescent="0.25">
      <c r="A1" s="35" t="s">
        <v>96</v>
      </c>
      <c r="B1" s="35"/>
      <c r="C1" s="50"/>
      <c r="D1" s="50"/>
      <c r="E1" s="50"/>
      <c r="F1" s="35"/>
      <c r="G1" s="58"/>
    </row>
    <row r="2" spans="1:7" ht="25.5" x14ac:dyDescent="0.25">
      <c r="A2" s="44" t="s">
        <v>85</v>
      </c>
      <c r="B2" s="44" t="s">
        <v>138</v>
      </c>
      <c r="C2" s="44" t="s">
        <v>87</v>
      </c>
      <c r="D2" s="44" t="s">
        <v>88</v>
      </c>
      <c r="E2" s="44" t="s">
        <v>89</v>
      </c>
      <c r="F2" s="44" t="s">
        <v>94</v>
      </c>
      <c r="G2" s="44" t="s">
        <v>95</v>
      </c>
    </row>
    <row r="3" spans="1:7" x14ac:dyDescent="0.25">
      <c r="A3" s="45"/>
      <c r="B3" s="46"/>
      <c r="C3" s="47"/>
      <c r="D3" s="47"/>
      <c r="E3" s="47"/>
      <c r="F3" s="54"/>
      <c r="G3" s="55"/>
    </row>
    <row r="4" spans="1:7" x14ac:dyDescent="0.25">
      <c r="A4" s="45"/>
      <c r="B4" s="46"/>
      <c r="C4" s="47"/>
      <c r="D4" s="47"/>
      <c r="E4" s="47"/>
      <c r="F4" s="54"/>
      <c r="G4" s="55"/>
    </row>
    <row r="5" spans="1:7" x14ac:dyDescent="0.25">
      <c r="A5" s="45"/>
      <c r="B5" s="46"/>
      <c r="C5" s="47"/>
      <c r="D5" s="47"/>
      <c r="E5" s="47"/>
      <c r="F5" s="54"/>
      <c r="G5" s="55"/>
    </row>
    <row r="6" spans="1:7" x14ac:dyDescent="0.25">
      <c r="A6" s="45"/>
      <c r="B6" s="46"/>
      <c r="C6" s="47"/>
      <c r="D6" s="47"/>
      <c r="E6" s="47"/>
      <c r="F6" s="54"/>
      <c r="G6" s="55"/>
    </row>
    <row r="7" spans="1:7" x14ac:dyDescent="0.25">
      <c r="A7" s="45"/>
      <c r="B7" s="46"/>
      <c r="C7" s="47"/>
      <c r="D7" s="47"/>
      <c r="E7" s="47"/>
      <c r="F7" s="54"/>
      <c r="G7" s="55"/>
    </row>
    <row r="8" spans="1:7" x14ac:dyDescent="0.25">
      <c r="A8" s="45"/>
      <c r="B8" s="46"/>
      <c r="C8" s="47"/>
      <c r="D8" s="47"/>
      <c r="E8" s="47"/>
      <c r="F8" s="54"/>
      <c r="G8" s="55"/>
    </row>
    <row r="9" spans="1:7" x14ac:dyDescent="0.25">
      <c r="A9" s="45"/>
      <c r="B9" s="46"/>
      <c r="C9" s="47"/>
      <c r="D9" s="47"/>
      <c r="E9" s="47"/>
      <c r="F9" s="54"/>
      <c r="G9" s="55"/>
    </row>
    <row r="10" spans="1:7" x14ac:dyDescent="0.25">
      <c r="A10" s="45"/>
      <c r="B10" s="46"/>
      <c r="C10" s="47"/>
      <c r="D10" s="47"/>
      <c r="E10" s="47"/>
      <c r="F10" s="54"/>
      <c r="G10" s="55"/>
    </row>
    <row r="11" spans="1:7" x14ac:dyDescent="0.25">
      <c r="A11" s="45"/>
      <c r="B11" s="56"/>
      <c r="C11" s="57"/>
      <c r="D11" s="57"/>
      <c r="E11" s="47"/>
      <c r="F11" s="54"/>
      <c r="G11" s="55"/>
    </row>
    <row r="12" spans="1:7" x14ac:dyDescent="0.25">
      <c r="A12" s="45"/>
      <c r="B12" s="56"/>
      <c r="C12" s="57"/>
      <c r="D12" s="57"/>
      <c r="E12" s="47"/>
      <c r="F12" s="54"/>
      <c r="G12" s="55"/>
    </row>
    <row r="13" spans="1:7" x14ac:dyDescent="0.25">
      <c r="A13" s="35"/>
      <c r="B13" s="35"/>
      <c r="C13" s="50"/>
      <c r="D13" s="50"/>
      <c r="E13" s="50"/>
      <c r="F13" s="55" t="s">
        <v>97</v>
      </c>
      <c r="G13" s="55"/>
    </row>
    <row r="14" spans="1:7" x14ac:dyDescent="0.25">
      <c r="G14" s="59"/>
    </row>
  </sheetData>
  <conditionalFormatting sqref="A9">
    <cfRule type="expression" dxfId="23" priority="1" stopIfTrue="1">
      <formula>AND($B9&lt;&gt;"",$B9&lt;&gt;$B$5,$B9&lt;&gt;$B$6,$B9&lt;&gt;$B$7,$B9&lt;&gt;$B$8,$B9&lt;&gt;$B$9)</formula>
    </cfRule>
  </conditionalFormatting>
  <conditionalFormatting sqref="A11">
    <cfRule type="expression" dxfId="22" priority="6" stopIfTrue="1">
      <formula>AND($B11&lt;&gt;"",$B11&lt;&gt;$B$5,$B11&lt;&gt;$B$6,$B11&lt;&gt;$B$7,$B11&lt;&gt;$B$8,$B11&lt;&gt;$B$9)</formula>
    </cfRule>
  </conditionalFormatting>
  <conditionalFormatting sqref="A12">
    <cfRule type="expression" dxfId="21" priority="5" stopIfTrue="1">
      <formula>AND($B12&lt;&gt;"",$B12&lt;&gt;$B$5,$B12&lt;&gt;$B$6,$B12&lt;&gt;$B$7,$B12&lt;&gt;$B$8,$B12&lt;&gt;$B$9)</formula>
    </cfRule>
  </conditionalFormatting>
  <conditionalFormatting sqref="A3">
    <cfRule type="expression" dxfId="20" priority="4" stopIfTrue="1">
      <formula>AND($B3&lt;&gt;"",$B3&lt;&gt;$B$5,$B3&lt;&gt;$B$6,$B3&lt;&gt;$B$7,$B3&lt;&gt;$B$8,$B3&lt;&gt;$B$9)</formula>
    </cfRule>
  </conditionalFormatting>
  <conditionalFormatting sqref="A4:A6">
    <cfRule type="expression" dxfId="19" priority="3" stopIfTrue="1">
      <formula>AND($B4&lt;&gt;"",$B4&lt;&gt;$B$5,$B4&lt;&gt;$B$6,$B4&lt;&gt;$B$7,$B4&lt;&gt;$B$8,$B4&lt;&gt;$B$9)</formula>
    </cfRule>
  </conditionalFormatting>
  <conditionalFormatting sqref="A7:A8 A10">
    <cfRule type="expression" dxfId="18" priority="2" stopIfTrue="1">
      <formula>AND($B7&lt;&gt;"",$B7&lt;&gt;$B$5,$B7&lt;&gt;$B$6,$B7&lt;&gt;$B$7,$B7&lt;&gt;$B$8,$B7&lt;&gt;$B$9)</formula>
    </cfRule>
  </conditionalFormatting>
  <dataValidations count="1">
    <dataValidation type="textLength" operator="greaterThanOrEqual" allowBlank="1" showInputMessage="1" showErrorMessage="1" error="Informe nome do discente, com pelo menos 5 letras!" sqref="E3:E12">
      <formula1>5</formula1>
    </dataValidation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21" sqref="B21"/>
    </sheetView>
  </sheetViews>
  <sheetFormatPr defaultRowHeight="15" x14ac:dyDescent="0.25"/>
  <cols>
    <col min="1" max="1" width="33.85546875" style="1" customWidth="1"/>
    <col min="2" max="2" width="31.42578125" style="1" customWidth="1"/>
    <col min="3" max="3" width="27.5703125" style="1" customWidth="1"/>
    <col min="4" max="4" width="23.85546875" style="1" customWidth="1"/>
    <col min="5" max="5" width="25.5703125" style="1" customWidth="1"/>
    <col min="6" max="6" width="19.85546875" style="1" customWidth="1"/>
  </cols>
  <sheetData>
    <row r="1" spans="1:6" x14ac:dyDescent="0.25">
      <c r="A1" s="35" t="s">
        <v>105</v>
      </c>
      <c r="B1" s="35"/>
      <c r="C1" s="50"/>
      <c r="D1" s="50"/>
      <c r="E1" s="50"/>
      <c r="F1" s="35"/>
    </row>
    <row r="2" spans="1:6" ht="25.5" x14ac:dyDescent="0.25">
      <c r="A2" s="44" t="s">
        <v>85</v>
      </c>
      <c r="B2" s="44" t="s">
        <v>104</v>
      </c>
      <c r="C2" s="44" t="s">
        <v>87</v>
      </c>
      <c r="D2" s="44" t="s">
        <v>88</v>
      </c>
      <c r="E2" s="44" t="s">
        <v>89</v>
      </c>
      <c r="F2" s="44" t="s">
        <v>91</v>
      </c>
    </row>
    <row r="3" spans="1:6" x14ac:dyDescent="0.25">
      <c r="A3" s="45"/>
      <c r="B3" s="46"/>
      <c r="C3" s="47"/>
      <c r="D3" s="47"/>
      <c r="E3" s="47"/>
      <c r="F3" s="49"/>
    </row>
    <row r="4" spans="1:6" x14ac:dyDescent="0.25">
      <c r="A4" s="45"/>
      <c r="B4" s="46"/>
      <c r="C4" s="47"/>
      <c r="D4" s="47"/>
      <c r="E4" s="47"/>
      <c r="F4" s="49"/>
    </row>
    <row r="5" spans="1:6" x14ac:dyDescent="0.25">
      <c r="A5" s="45"/>
      <c r="B5" s="46"/>
      <c r="C5" s="47"/>
      <c r="D5" s="47"/>
      <c r="E5" s="47"/>
      <c r="F5" s="49"/>
    </row>
    <row r="6" spans="1:6" x14ac:dyDescent="0.25">
      <c r="A6" s="45"/>
      <c r="B6" s="46"/>
      <c r="C6" s="47"/>
      <c r="D6" s="47"/>
      <c r="E6" s="47"/>
      <c r="F6" s="49"/>
    </row>
    <row r="7" spans="1:6" x14ac:dyDescent="0.25">
      <c r="A7" s="45"/>
      <c r="B7" s="46"/>
      <c r="C7" s="47"/>
      <c r="D7" s="47"/>
      <c r="E7" s="47"/>
      <c r="F7" s="49"/>
    </row>
    <row r="8" spans="1:6" x14ac:dyDescent="0.25">
      <c r="A8" s="45"/>
      <c r="B8" s="46"/>
      <c r="C8" s="47"/>
      <c r="D8" s="47"/>
      <c r="E8" s="47"/>
      <c r="F8" s="49"/>
    </row>
    <row r="9" spans="1:6" x14ac:dyDescent="0.25">
      <c r="A9" s="45"/>
      <c r="B9" s="46"/>
      <c r="C9" s="47"/>
      <c r="D9" s="47"/>
      <c r="E9" s="47"/>
      <c r="F9" s="49"/>
    </row>
    <row r="10" spans="1:6" x14ac:dyDescent="0.25">
      <c r="A10" s="45"/>
      <c r="B10" s="46"/>
      <c r="C10" s="47"/>
      <c r="D10" s="47"/>
      <c r="E10" s="47"/>
      <c r="F10" s="49"/>
    </row>
    <row r="11" spans="1:6" x14ac:dyDescent="0.25">
      <c r="A11" s="45"/>
      <c r="B11" s="56"/>
      <c r="C11" s="57"/>
      <c r="D11" s="57"/>
      <c r="E11" s="47"/>
      <c r="F11" s="49"/>
    </row>
    <row r="12" spans="1:6" x14ac:dyDescent="0.25">
      <c r="A12" s="45"/>
      <c r="B12" s="56"/>
      <c r="C12" s="57"/>
      <c r="D12" s="57"/>
      <c r="E12" s="47"/>
      <c r="F12" s="47"/>
    </row>
    <row r="13" spans="1:6" x14ac:dyDescent="0.25">
      <c r="A13" s="35"/>
      <c r="B13" s="35"/>
      <c r="C13" s="50"/>
      <c r="D13" s="50"/>
      <c r="E13" s="55" t="s">
        <v>97</v>
      </c>
      <c r="F13" s="55"/>
    </row>
  </sheetData>
  <conditionalFormatting sqref="A8">
    <cfRule type="expression" dxfId="17" priority="1" stopIfTrue="1">
      <formula>AND($B8&lt;&gt;"",$B8&lt;&gt;$B$5,$B8&lt;&gt;$B$6,$B8&lt;&gt;$B$7,$B8&lt;&gt;$B$8,$B8&lt;&gt;$B$9)</formula>
    </cfRule>
  </conditionalFormatting>
  <conditionalFormatting sqref="A11">
    <cfRule type="expression" dxfId="16" priority="6" stopIfTrue="1">
      <formula>AND($B11&lt;&gt;"",$B11&lt;&gt;$B$5,$B11&lt;&gt;$B$6,$B11&lt;&gt;$B$7,$B11&lt;&gt;$B$8,$B11&lt;&gt;$B$9)</formula>
    </cfRule>
  </conditionalFormatting>
  <conditionalFormatting sqref="A12">
    <cfRule type="expression" dxfId="15" priority="5" stopIfTrue="1">
      <formula>AND($B12&lt;&gt;"",$B12&lt;&gt;$B$5,$B12&lt;&gt;$B$6,$B12&lt;&gt;$B$7,$B12&lt;&gt;$B$8,$B12&lt;&gt;$B$9)</formula>
    </cfRule>
  </conditionalFormatting>
  <conditionalFormatting sqref="A3">
    <cfRule type="expression" dxfId="14" priority="4" stopIfTrue="1">
      <formula>AND($B3&lt;&gt;"",$B3&lt;&gt;$B$5,$B3&lt;&gt;$B$6,$B3&lt;&gt;$B$7,$B3&lt;&gt;$B$8,$B3&lt;&gt;$B$9)</formula>
    </cfRule>
  </conditionalFormatting>
  <conditionalFormatting sqref="A4:A5">
    <cfRule type="expression" dxfId="13" priority="3" stopIfTrue="1">
      <formula>AND($B4&lt;&gt;"",$B4&lt;&gt;$B$5,$B4&lt;&gt;$B$6,$B4&lt;&gt;$B$7,$B4&lt;&gt;$B$8,$B4&lt;&gt;$B$9)</formula>
    </cfRule>
  </conditionalFormatting>
  <conditionalFormatting sqref="A6:A7 A9:A10">
    <cfRule type="expression" dxfId="12" priority="2" stopIfTrue="1">
      <formula>AND($B6&lt;&gt;"",$B6&lt;&gt;$B$5,$B6&lt;&gt;$B$6,$B6&lt;&gt;$B$7,$B6&lt;&gt;$B$8,$B6&lt;&gt;$B$9)</formula>
    </cfRule>
  </conditionalFormatting>
  <dataValidations count="1">
    <dataValidation type="textLength" operator="greaterThanOrEqual" allowBlank="1" showInputMessage="1" showErrorMessage="1" error="Informe nome do discente, com pelo menos 5 letras!" sqref="E3:E12 F12">
      <formula1>5</formula1>
    </dataValidation>
  </dataValidation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80" zoomScaleNormal="80" workbookViewId="0">
      <selection activeCell="D19" sqref="D19"/>
    </sheetView>
  </sheetViews>
  <sheetFormatPr defaultRowHeight="15" x14ac:dyDescent="0.25"/>
  <cols>
    <col min="1" max="1" width="36.5703125" style="1" customWidth="1"/>
    <col min="2" max="2" width="24.42578125" style="1" customWidth="1"/>
    <col min="3" max="3" width="22.5703125" style="1" customWidth="1"/>
    <col min="4" max="4" width="26.140625" style="1" customWidth="1"/>
    <col min="5" max="5" width="25.28515625" style="1" customWidth="1"/>
    <col min="6" max="6" width="28.5703125" style="1" customWidth="1"/>
    <col min="7" max="9" width="9.140625" style="1"/>
    <col min="10" max="10" width="81.7109375" style="1" customWidth="1"/>
  </cols>
  <sheetData>
    <row r="1" spans="1:10" x14ac:dyDescent="0.25">
      <c r="A1" s="35" t="s">
        <v>106</v>
      </c>
      <c r="B1" s="35"/>
      <c r="C1" s="50"/>
      <c r="D1" s="50"/>
      <c r="E1" s="50"/>
      <c r="F1" s="35"/>
    </row>
    <row r="2" spans="1:10" ht="25.5" x14ac:dyDescent="0.25">
      <c r="A2" s="44" t="s">
        <v>85</v>
      </c>
      <c r="B2" s="44" t="s">
        <v>107</v>
      </c>
      <c r="C2" s="44" t="s">
        <v>87</v>
      </c>
      <c r="D2" s="44" t="s">
        <v>88</v>
      </c>
      <c r="E2" s="44" t="s">
        <v>89</v>
      </c>
      <c r="F2" s="44" t="s">
        <v>108</v>
      </c>
      <c r="I2" s="60"/>
      <c r="J2" s="61" t="s">
        <v>109</v>
      </c>
    </row>
    <row r="3" spans="1:10" x14ac:dyDescent="0.25">
      <c r="A3" s="45"/>
      <c r="B3" s="46"/>
      <c r="C3" s="47"/>
      <c r="D3" s="47"/>
      <c r="E3" s="47"/>
      <c r="F3" s="62"/>
      <c r="I3" s="63" t="s">
        <v>110</v>
      </c>
      <c r="J3" s="64" t="s">
        <v>111</v>
      </c>
    </row>
    <row r="4" spans="1:10" ht="25.5" x14ac:dyDescent="0.25">
      <c r="A4" s="45"/>
      <c r="B4" s="46"/>
      <c r="C4" s="47"/>
      <c r="D4" s="47"/>
      <c r="E4" s="47"/>
      <c r="F4" s="62"/>
      <c r="I4" s="63" t="s">
        <v>112</v>
      </c>
      <c r="J4" s="65" t="s">
        <v>113</v>
      </c>
    </row>
    <row r="5" spans="1:10" x14ac:dyDescent="0.25">
      <c r="A5" s="45"/>
      <c r="B5" s="46"/>
      <c r="C5" s="47"/>
      <c r="D5" s="47"/>
      <c r="E5" s="47"/>
      <c r="F5" s="62"/>
    </row>
    <row r="6" spans="1:10" x14ac:dyDescent="0.25">
      <c r="A6" s="45"/>
      <c r="B6" s="46"/>
      <c r="C6" s="47"/>
      <c r="D6" s="47"/>
      <c r="E6" s="47"/>
      <c r="F6" s="62"/>
    </row>
    <row r="7" spans="1:10" x14ac:dyDescent="0.25">
      <c r="A7" s="45"/>
      <c r="B7" s="46"/>
      <c r="C7" s="47"/>
      <c r="D7" s="47"/>
      <c r="E7" s="47"/>
      <c r="F7" s="62"/>
    </row>
    <row r="8" spans="1:10" x14ac:dyDescent="0.25">
      <c r="A8" s="45"/>
      <c r="B8" s="46"/>
      <c r="C8" s="47"/>
      <c r="D8" s="47"/>
      <c r="E8" s="47"/>
      <c r="F8" s="62"/>
    </row>
    <row r="9" spans="1:10" x14ac:dyDescent="0.25">
      <c r="A9" s="45"/>
      <c r="B9" s="46"/>
      <c r="C9" s="47"/>
      <c r="D9" s="47"/>
      <c r="E9" s="47"/>
      <c r="F9" s="62"/>
    </row>
    <row r="10" spans="1:10" x14ac:dyDescent="0.25">
      <c r="A10" s="45"/>
      <c r="B10" s="46"/>
      <c r="C10" s="47"/>
      <c r="D10" s="47"/>
      <c r="E10" s="47"/>
      <c r="F10" s="62"/>
    </row>
    <row r="11" spans="1:10" x14ac:dyDescent="0.25">
      <c r="A11" s="45"/>
      <c r="B11" s="66"/>
      <c r="C11" s="67"/>
      <c r="D11" s="67"/>
      <c r="E11" s="47"/>
      <c r="F11" s="62"/>
    </row>
    <row r="12" spans="1:10" x14ac:dyDescent="0.25">
      <c r="A12" s="45"/>
      <c r="B12" s="66"/>
      <c r="C12" s="67"/>
      <c r="D12" s="67"/>
      <c r="E12" s="47"/>
      <c r="F12" s="62"/>
    </row>
    <row r="13" spans="1:10" x14ac:dyDescent="0.25">
      <c r="A13" s="35"/>
      <c r="B13" s="35"/>
      <c r="C13" s="35"/>
      <c r="D13" s="35"/>
      <c r="E13" s="55" t="s">
        <v>97</v>
      </c>
      <c r="F13" s="55"/>
    </row>
  </sheetData>
  <conditionalFormatting sqref="A11">
    <cfRule type="expression" dxfId="11" priority="6" stopIfTrue="1">
      <formula>AND($B11&lt;&gt;"",$B11&lt;&gt;$B$5,$B11&lt;&gt;$B$6,$B11&lt;&gt;$B$7,$B11&lt;&gt;$B$8,$B11&lt;&gt;$B$9)</formula>
    </cfRule>
  </conditionalFormatting>
  <conditionalFormatting sqref="A12">
    <cfRule type="expression" dxfId="10" priority="5" stopIfTrue="1">
      <formula>AND($B12&lt;&gt;"",$B12&lt;&gt;$B$5,$B12&lt;&gt;$B$6,$B12&lt;&gt;$B$7,$B12&lt;&gt;$B$8,$B12&lt;&gt;$B$9)</formula>
    </cfRule>
  </conditionalFormatting>
  <conditionalFormatting sqref="A3">
    <cfRule type="expression" dxfId="9" priority="4" stopIfTrue="1">
      <formula>AND($B3&lt;&gt;"",$B3&lt;&gt;$B$5,$B3&lt;&gt;$B$6,$B3&lt;&gt;$B$7,$B3&lt;&gt;$B$8,$B3&lt;&gt;$B$9)</formula>
    </cfRule>
  </conditionalFormatting>
  <conditionalFormatting sqref="A4:A5">
    <cfRule type="expression" dxfId="8" priority="3" stopIfTrue="1">
      <formula>AND($B4&lt;&gt;"",$B4&lt;&gt;$B$5,$B4&lt;&gt;$B$6,$B4&lt;&gt;$B$7,$B4&lt;&gt;$B$8,$B4&lt;&gt;$B$9)</formula>
    </cfRule>
  </conditionalFormatting>
  <conditionalFormatting sqref="A6:A7 A9:A10">
    <cfRule type="expression" dxfId="7" priority="2" stopIfTrue="1">
      <formula>AND($B6&lt;&gt;"",$B6&lt;&gt;$B$5,$B6&lt;&gt;$B$6,$B6&lt;&gt;$B$7,$B6&lt;&gt;$B$8,$B6&lt;&gt;$B$9)</formula>
    </cfRule>
  </conditionalFormatting>
  <conditionalFormatting sqref="A8">
    <cfRule type="expression" dxfId="6" priority="1" stopIfTrue="1">
      <formula>AND($B8&lt;&gt;"",$B8&lt;&gt;$B$5,$B8&lt;&gt;$B$6,$B8&lt;&gt;$B$7,$B8&lt;&gt;$B$8,$B8&lt;&gt;$B$9)</formula>
    </cfRule>
  </conditionalFormatting>
  <dataValidations count="1">
    <dataValidation type="textLength" operator="greaterThanOrEqual" allowBlank="1" showInputMessage="1" showErrorMessage="1" error="Informe nome do discente, com pelo menos 5 letras!" sqref="E3:E12">
      <formula1>5</formula1>
    </dataValidation>
  </dataValidation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B1" workbookViewId="0">
      <selection activeCell="B22" sqref="B22"/>
    </sheetView>
  </sheetViews>
  <sheetFormatPr defaultRowHeight="15" x14ac:dyDescent="0.25"/>
  <cols>
    <col min="1" max="1" width="26.42578125" style="1" customWidth="1"/>
    <col min="2" max="2" width="25" style="1" customWidth="1"/>
    <col min="3" max="3" width="18.7109375" style="1" customWidth="1"/>
    <col min="4" max="4" width="24.28515625" style="1" customWidth="1"/>
    <col min="5" max="5" width="26.42578125" style="1" customWidth="1"/>
    <col min="6" max="6" width="18.85546875" style="1" customWidth="1"/>
  </cols>
  <sheetData>
    <row r="1" spans="1:6" x14ac:dyDescent="0.25">
      <c r="A1" s="35" t="s">
        <v>137</v>
      </c>
      <c r="B1" s="35"/>
      <c r="C1" s="50"/>
      <c r="D1" s="50"/>
      <c r="E1" s="50"/>
      <c r="F1" s="35"/>
    </row>
    <row r="2" spans="1:6" ht="25.5" x14ac:dyDescent="0.25">
      <c r="A2" s="44" t="s">
        <v>85</v>
      </c>
      <c r="B2" s="44" t="s">
        <v>134</v>
      </c>
      <c r="C2" s="44" t="s">
        <v>133</v>
      </c>
      <c r="D2" s="44" t="s">
        <v>135</v>
      </c>
      <c r="E2" s="44" t="s">
        <v>136</v>
      </c>
      <c r="F2" s="44" t="s">
        <v>132</v>
      </c>
    </row>
    <row r="3" spans="1:6" x14ac:dyDescent="0.25">
      <c r="A3" s="45"/>
      <c r="B3" s="46"/>
      <c r="C3" s="47"/>
      <c r="D3" s="47"/>
      <c r="E3" s="47"/>
      <c r="F3" s="62"/>
    </row>
    <row r="4" spans="1:6" x14ac:dyDescent="0.25">
      <c r="A4" s="45"/>
      <c r="B4" s="46"/>
      <c r="C4" s="47"/>
      <c r="D4" s="47"/>
      <c r="E4" s="47"/>
      <c r="F4" s="62"/>
    </row>
    <row r="5" spans="1:6" x14ac:dyDescent="0.25">
      <c r="A5" s="45"/>
      <c r="B5" s="46"/>
      <c r="C5" s="47"/>
      <c r="D5" s="47"/>
      <c r="E5" s="47"/>
      <c r="F5" s="62"/>
    </row>
    <row r="6" spans="1:6" x14ac:dyDescent="0.25">
      <c r="A6" s="45"/>
      <c r="B6" s="46"/>
      <c r="C6" s="47"/>
      <c r="D6" s="47"/>
      <c r="E6" s="47"/>
      <c r="F6" s="62"/>
    </row>
    <row r="7" spans="1:6" x14ac:dyDescent="0.25">
      <c r="A7" s="45"/>
      <c r="B7" s="46"/>
      <c r="C7" s="47"/>
      <c r="D7" s="47"/>
      <c r="E7" s="47"/>
      <c r="F7" s="62"/>
    </row>
    <row r="8" spans="1:6" x14ac:dyDescent="0.25">
      <c r="A8" s="45"/>
      <c r="B8" s="46"/>
      <c r="C8" s="47"/>
      <c r="D8" s="47"/>
      <c r="E8" s="47"/>
      <c r="F8" s="62"/>
    </row>
    <row r="9" spans="1:6" x14ac:dyDescent="0.25">
      <c r="A9" s="45"/>
      <c r="B9" s="46"/>
      <c r="C9" s="47"/>
      <c r="D9" s="47"/>
      <c r="E9" s="47"/>
      <c r="F9" s="62"/>
    </row>
    <row r="10" spans="1:6" x14ac:dyDescent="0.25">
      <c r="A10" s="45"/>
      <c r="B10" s="46"/>
      <c r="C10" s="47"/>
      <c r="D10" s="47"/>
      <c r="E10" s="47"/>
      <c r="F10" s="62"/>
    </row>
    <row r="11" spans="1:6" x14ac:dyDescent="0.25">
      <c r="A11" s="45"/>
      <c r="B11" s="66"/>
      <c r="C11" s="67"/>
      <c r="D11" s="67"/>
      <c r="E11" s="47"/>
      <c r="F11" s="62"/>
    </row>
    <row r="12" spans="1:6" x14ac:dyDescent="0.25">
      <c r="A12" s="45"/>
      <c r="B12" s="66"/>
      <c r="C12" s="67"/>
      <c r="D12" s="67"/>
      <c r="E12" s="47"/>
      <c r="F12" s="62"/>
    </row>
    <row r="13" spans="1:6" x14ac:dyDescent="0.25">
      <c r="A13" s="35"/>
      <c r="B13" s="35"/>
      <c r="C13" s="35"/>
      <c r="D13" s="35"/>
      <c r="E13" s="55" t="s">
        <v>97</v>
      </c>
      <c r="F13" s="55"/>
    </row>
  </sheetData>
  <conditionalFormatting sqref="A11">
    <cfRule type="expression" dxfId="5" priority="6" stopIfTrue="1">
      <formula>AND($B11&lt;&gt;"",$B11&lt;&gt;$B$5,$B11&lt;&gt;$B$6,$B11&lt;&gt;$B$7,$B11&lt;&gt;$B$8,$B11&lt;&gt;$B$9)</formula>
    </cfRule>
  </conditionalFormatting>
  <conditionalFormatting sqref="A12">
    <cfRule type="expression" dxfId="4" priority="5" stopIfTrue="1">
      <formula>AND($B12&lt;&gt;"",$B12&lt;&gt;$B$5,$B12&lt;&gt;$B$6,$B12&lt;&gt;$B$7,$B12&lt;&gt;$B$8,$B12&lt;&gt;$B$9)</formula>
    </cfRule>
  </conditionalFormatting>
  <conditionalFormatting sqref="A3">
    <cfRule type="expression" dxfId="3" priority="4" stopIfTrue="1">
      <formula>AND($B3&lt;&gt;"",$B3&lt;&gt;$B$5,$B3&lt;&gt;$B$6,$B3&lt;&gt;$B$7,$B3&lt;&gt;$B$8,$B3&lt;&gt;$B$9)</formula>
    </cfRule>
  </conditionalFormatting>
  <conditionalFormatting sqref="A4:A5">
    <cfRule type="expression" dxfId="2" priority="3" stopIfTrue="1">
      <formula>AND($B4&lt;&gt;"",$B4&lt;&gt;$B$5,$B4&lt;&gt;$B$6,$B4&lt;&gt;$B$7,$B4&lt;&gt;$B$8,$B4&lt;&gt;$B$9)</formula>
    </cfRule>
  </conditionalFormatting>
  <conditionalFormatting sqref="A6:A7 A9:A10">
    <cfRule type="expression" dxfId="1" priority="2" stopIfTrue="1">
      <formula>AND($B6&lt;&gt;"",$B6&lt;&gt;$B$5,$B6&lt;&gt;$B$6,$B6&lt;&gt;$B$7,$B6&lt;&gt;$B$8,$B6&lt;&gt;$B$9)</formula>
    </cfRule>
  </conditionalFormatting>
  <conditionalFormatting sqref="A8">
    <cfRule type="expression" dxfId="0" priority="1" stopIfTrue="1">
      <formula>AND($B8&lt;&gt;"",$B8&lt;&gt;$B$5,$B8&lt;&gt;$B$6,$B8&lt;&gt;$B$7,$B8&lt;&gt;$B$8,$B8&lt;&gt;$B$9)</formula>
    </cfRule>
  </conditionalFormatting>
  <dataValidations count="1">
    <dataValidation type="textLength" operator="greaterThanOrEqual" allowBlank="1" showInputMessage="1" showErrorMessage="1" error="Informe nome do discente, com pelo menos 5 letras!" sqref="E3:E12">
      <formula1>5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3</vt:i4>
      </vt:variant>
    </vt:vector>
  </HeadingPairs>
  <TitlesOfParts>
    <vt:vector size="12" baseType="lpstr">
      <vt:lpstr>Grupo 1</vt:lpstr>
      <vt:lpstr>Grupo 2</vt:lpstr>
      <vt:lpstr>Grupo 3</vt:lpstr>
      <vt:lpstr>Artigos</vt:lpstr>
      <vt:lpstr>Livros publicados</vt:lpstr>
      <vt:lpstr>Cap. livros </vt:lpstr>
      <vt:lpstr>Artigos e resumo em congressos</vt:lpstr>
      <vt:lpstr>Produção Artístico-Cultural</vt:lpstr>
      <vt:lpstr>Projetos</vt:lpstr>
      <vt:lpstr>'Grupo 2'!areas</vt:lpstr>
      <vt:lpstr>'Grupo 3'!areas</vt:lpstr>
      <vt:lpstr>areas</vt:lpstr>
    </vt:vector>
  </TitlesOfParts>
  <Company>UNIPAMPA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FABIANA CAMPOS DE BORBA VINCENT</cp:lastModifiedBy>
  <cp:lastPrinted>2017-08-25T13:48:40Z</cp:lastPrinted>
  <dcterms:created xsi:type="dcterms:W3CDTF">2016-12-07T20:02:06Z</dcterms:created>
  <dcterms:modified xsi:type="dcterms:W3CDTF">2017-08-25T13:49:31Z</dcterms:modified>
</cp:coreProperties>
</file>