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ovação" sheetId="1" r:id="rId4"/>
  </sheets>
  <definedNames>
    <definedName name="areas">#REF!</definedName>
    <definedName localSheetId="0" name="areas">'Inovação'!$E$74:$E$118</definedName>
  </definedNames>
  <calcPr/>
  <extLst>
    <ext uri="GoogleSheetsCustomDataVersion1">
      <go:sheetsCustomData xmlns:go="http://customooxmlschemas.google.com/" r:id="rId5" roundtripDataSignature="AMtx7miDjmbd/P9lg28zq2tjdXK+xPMP1Q=="/>
    </ext>
  </extLst>
</workbook>
</file>

<file path=xl/sharedStrings.xml><?xml version="1.0" encoding="utf-8"?>
<sst xmlns="http://schemas.openxmlformats.org/spreadsheetml/2006/main" count="133" uniqueCount="130">
  <si>
    <t>Planilha de avaliação do currículo do pesquisador - Anexo 3</t>
  </si>
  <si>
    <t>NOME PROPONENTE:</t>
  </si>
  <si>
    <t>ÁREA DE AVALIAÇÃO:</t>
  </si>
  <si>
    <t>TABELA 1 A</t>
  </si>
  <si>
    <t>TABELA 1 B</t>
  </si>
  <si>
    <t>PRODUÇÃO na PESQUISA</t>
  </si>
  <si>
    <t>VALOR</t>
  </si>
  <si>
    <t>2019/20</t>
  </si>
  <si>
    <t>Total</t>
  </si>
  <si>
    <t>Numeração de acordo com o Currículo Lattes</t>
  </si>
  <si>
    <t>PRODUÇÃO na INOVAÇÃO E EMPREENDEDORISMO</t>
  </si>
  <si>
    <r>
      <rPr>
        <rFont val="Arial"/>
        <color rgb="FF000000"/>
        <sz val="8.0"/>
        <u/>
      </rPr>
      <t>1. ARTIGOS PUBLICADOS EM PERIÓDICOS CIENTÍFICOS com  ISSN</t>
    </r>
    <r>
      <rPr>
        <rFont val="Arial"/>
        <color rgb="FF000000"/>
        <sz val="8.0"/>
      </rPr>
      <t>(Somente trabalhos publicados com número do volume e das páginas ou D.O.I).</t>
    </r>
    <r>
      <rPr>
        <rFont val="Arial"/>
        <b/>
        <color rgb="FF000000"/>
        <sz val="8.0"/>
        <u/>
      </rPr>
      <t xml:space="preserve">Cada </t>
    </r>
    <r>
      <rPr>
        <rFont val="Arial"/>
        <color rgb="FF000000"/>
        <sz val="8.0"/>
      </rPr>
      <t>artigo poderá ser classificado de acordo com o QualisOU pelo Fator de Impacto. O PROPONENTE DEVERÁ ESCOLHER UMA DAS CLASSIFICAÇÕES PARA CADA ARTIGO CONSIDERANDO A MELHOR PONTUAÇÃO ENTRE QUALIS OU FATOR DE IMPACTO PARA CADA ARTIGO</t>
    </r>
  </si>
  <si>
    <t>1.1  CLASSIFICAÇÃO POR QUALIS</t>
  </si>
  <si>
    <t>1. PRODUTOS E PROCESSOS</t>
  </si>
  <si>
    <t>1.1.1. Qualis A1</t>
  </si>
  <si>
    <t>1.1 Produto/processo licenciado</t>
  </si>
  <si>
    <t>1.1.2. Qualis A2</t>
  </si>
  <si>
    <t>1.2. Patente/cultivar/topografia de CI/desenho industrial CONCEDIDO</t>
  </si>
  <si>
    <t>1.1.3. Qualis B1</t>
  </si>
  <si>
    <t xml:space="preserve">1.3. Patente/cultivar/topografia de CI/desenho industrial/ programa de computador DEPOSITADO </t>
  </si>
  <si>
    <t>1.1.4. Qualis B2</t>
  </si>
  <si>
    <t>1.4.Produto, processo, cultivar (protegido ou registrado), desenho industrial,programa de Computador. marca registrada ou topografia de CI, SEM REGISTRO</t>
  </si>
  <si>
    <t>1.1.5. Qualis B3</t>
  </si>
  <si>
    <t>2. TRABALHOS PUBLICADOS EM ANAIS DE EVENTOS</t>
  </si>
  <si>
    <t>1.1.6. Qualis B4</t>
  </si>
  <si>
    <t>2.1. Artigo publicado em evento de inovação ou tecnologia</t>
  </si>
  <si>
    <t>1.1.7. Qualis B5</t>
  </si>
  <si>
    <t>2.2. Resumo publicado em evento de inovação ou tecnologia</t>
  </si>
  <si>
    <t>1.1.8. Qualis C (ou Sem Qualis)</t>
  </si>
  <si>
    <t>3. OUTRAS ATIVIDADES</t>
  </si>
  <si>
    <t>1.2CLASSIFICAÇÃO POR FATOR DE IMPACTO (F.I.)</t>
  </si>
  <si>
    <t>3.1. Orientação de Iniciação Tecnológica (PIBITI , PROBITI, INOVABOLSAS)</t>
  </si>
  <si>
    <t>1.2.1.  F.I. &gt; 3,0</t>
  </si>
  <si>
    <t>3.2. Gestor de parque tecnológico ou incubadora tecnológica</t>
  </si>
  <si>
    <r>
      <rPr>
        <rFont val="Calibri"/>
        <color rgb="FF000000"/>
        <sz val="8.0"/>
      </rPr>
      <t xml:space="preserve">1.2.2  </t>
    </r>
    <r>
      <rPr>
        <rFont val="Arial"/>
        <color rgb="FF000000"/>
        <sz val="8.0"/>
      </rPr>
      <t>2,5 &lt; F.I.≤ 3,0</t>
    </r>
  </si>
  <si>
    <t>3.3. Organização de empresas inovadoras</t>
  </si>
  <si>
    <t>1.2.3. 2,0 &lt; F.I. ≤  2,5</t>
  </si>
  <si>
    <t>3.4. Tutoria de empresa júnior</t>
  </si>
  <si>
    <t>1.2.4. 1,6 &lt; F.I. ≤  2,0</t>
  </si>
  <si>
    <t>4. PROJETOS DE INOVAÇÃO TECNOLÓGICA FINANCIADOS POR AGÊNCIA DE FOMENTO EXTERNA (COMO COORDENADOR DO PROJETO). COLOCAR SOMENTE NO ANO DE IMPLEMENTAÇÃO DO PROJETO</t>
  </si>
  <si>
    <t>1.2.5. 1,2 &lt; F.I. ≤  1,6</t>
  </si>
  <si>
    <t>5. PROJETOS EM PARCERIA COM EMPRESAS OU INDÚSTRIAS, COM OU SEM FOMENTO</t>
  </si>
  <si>
    <t>1.2.6. 0,8 &lt; F.I.  ≤ 1,2</t>
  </si>
  <si>
    <t>6. BOLSISTA PRODUTIVIDADE EM DESENVOLVIMENTO TECNOLÓGICO DO CNPq</t>
  </si>
  <si>
    <t>Preencher no último ano - se bolsista digite o valor 80</t>
  </si>
  <si>
    <t>1.2.7.  0,5 &lt;  F.I.  ≤ 0,8</t>
  </si>
  <si>
    <t>MÉDIA FINAL INOVAÇÃO:</t>
  </si>
  <si>
    <t>1.2.8. Fator de Impacto  até 0,5</t>
  </si>
  <si>
    <t>2. ARTIGOS COMPLETOS E RESUMOS PUBLICADOS EM ANAIS DE EVENTOS (máximo 5 por ano para cada item)</t>
  </si>
  <si>
    <t>Pontuação total (média final pesquisa + média final inovação)</t>
  </si>
  <si>
    <t>2.1. Artigo completo publicado em Anais de evento de âmbito Internacional</t>
  </si>
  <si>
    <t>2.2. Artigo completo publicado em Anais de evento de âmbito nacional</t>
  </si>
  <si>
    <t>2.3. Artigo completo publicado em Anais de evento de âmbito regional</t>
  </si>
  <si>
    <t>2.4.  Resumo publicado em Anais de evento de âmbito internacional</t>
  </si>
  <si>
    <t>2.5.  Resumo expandido publicado em Anais de evento de âmbito internacional</t>
  </si>
  <si>
    <t>2.6.  Resumo publicado em Anais de evento de âmbito nacional</t>
  </si>
  <si>
    <t>2.7.  Resumo expandido publicado em Anais de evento de âmbito nacional</t>
  </si>
  <si>
    <t>2.8.  Resumo ou resumo expandido publicado em Anais de evento de âmbito regional ou Salão de Iniciação Científica  (ex.: SIEPE)</t>
  </si>
  <si>
    <t>3. LIVROS com ISBN</t>
  </si>
  <si>
    <t>3.1.  Livro - publicado por editora internacional</t>
  </si>
  <si>
    <t>3.2. Livro - publicado por editora nacional</t>
  </si>
  <si>
    <t>3.3. Livro organizado</t>
  </si>
  <si>
    <t>3.4. Capítulos em livro - publicado por editora internacional</t>
  </si>
  <si>
    <t>3.5. Capítulos em livro - publicado por editora nacional</t>
  </si>
  <si>
    <t>4.  ORIENTAÇÃO E COORIENTAÇÃO</t>
  </si>
  <si>
    <t>4.1. Orientação de doutorado concluída (somente no ano da conclusão)</t>
  </si>
  <si>
    <t>4.2. Orientação de mestrado concluída(somente no ano da conclusão)</t>
  </si>
  <si>
    <t>4.3. Orientação de doutorado em andamento*</t>
  </si>
  <si>
    <t>4.4. Orientação de mestrado em andamento*</t>
  </si>
  <si>
    <t>4.5. Coorientação de doutorado concluído</t>
  </si>
  <si>
    <t>4.6. Coorientação de mestrado concluído</t>
  </si>
  <si>
    <t>4.7.Coorientação de doutorado em andamento *</t>
  </si>
  <si>
    <t>4.8. Coorientação de mestrado em andamento *</t>
  </si>
  <si>
    <t>4.9.  Orientação em especialização concluida</t>
  </si>
  <si>
    <t>* preencher apenas o último ano.</t>
  </si>
  <si>
    <t>4.10. Orientação de TCC concluída</t>
  </si>
  <si>
    <t>4.11.Orientação de Iniciação Científica Concluída (EXCETO PROBITI, PIBITI, INOVABOLSAS)</t>
  </si>
  <si>
    <t>5. Atividades de Gestão</t>
  </si>
  <si>
    <t>5.1. Coordenador da Comissão Local de Pesquisa (CLP)</t>
  </si>
  <si>
    <t>5,2. Coordenação da CEP, CEUA, CIBIO</t>
  </si>
  <si>
    <t>5.3. Membro do CEP, CEUA, CIBIO ou CLP</t>
  </si>
  <si>
    <t>5.4. Participação em Comitês institucionais</t>
  </si>
  <si>
    <t>6. PROJETOS DE PESQUISA FINANCIADOS POR AGÊNCIA DE FOMENTO EXTERNA (COMO COORDENADOR DO PROJETO). COLOCAR SOMENTE NO ANO DE IMPLEMENTAÇÃO DO PROJETO</t>
  </si>
  <si>
    <t>7. BOLSISTA PRODUTIVIDADE EM PESQUISA DO CNPq</t>
  </si>
  <si>
    <t>Preencher último ano - se bolsista digite o valor 60</t>
  </si>
  <si>
    <t>MÉDIA FINAL PESQUISA: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</si>
  <si>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</si>
  <si>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</si>
  <si>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</si>
  <si>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</si>
  <si>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</si>
  <si>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</si>
  <si>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</si>
  <si>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</si>
  <si>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</si>
  <si>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</si>
  <si>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</si>
  <si>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</si>
  <si>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</si>
  <si>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</si>
  <si>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</si>
  <si>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</si>
  <si>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</si>
  <si>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</si>
  <si>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Engenharias I</t>
  </si>
  <si>
    <t>Engenharias II</t>
  </si>
  <si>
    <t>Engenharias III</t>
  </si>
  <si>
    <t>Engenharias IV</t>
  </si>
  <si>
    <t>Ensino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</si>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</sst>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rgb="FF000000"/>
      <name val="Calibri"/>
    </font>
    <font>
      <sz val="18.0"/>
      <color rgb="FF000000"/>
      <name val="Arial"/>
    </font>
    <font>
      <sz val="10.0"/>
      <color rgb="FF000000"/>
      <name val="Arial"/>
    </font>
    <font>
      <b/>
      <sz val="12.0"/>
      <color rgb="FF000000"/>
      <name val="Arial"/>
    </font>
    <font/>
    <font>
      <b/>
      <sz val="24.0"/>
      <color rgb="FF000000"/>
      <name val="Arial"/>
    </font>
    <font>
      <b/>
      <sz val="10.0"/>
      <color rgb="FF000000"/>
      <name val="Arial"/>
    </font>
    <font>
      <u/>
      <sz val="8.0"/>
      <color rgb="FF000000"/>
      <name val="Arial"/>
    </font>
    <font>
      <b/>
      <sz val="8.0"/>
      <color rgb="FF000000"/>
      <name val="Arial"/>
    </font>
    <font>
      <sz val="8.0"/>
      <color rgb="FF000000"/>
      <name val="Arial"/>
    </font>
    <font>
      <sz val="8.0"/>
      <color rgb="FF000000"/>
      <name val="Calibri"/>
    </font>
    <font>
      <b/>
      <sz val="10.0"/>
      <color rgb="FF000000"/>
      <name val="Times New Roman"/>
    </font>
    <font>
      <sz val="11.0"/>
      <color theme="1"/>
      <name val="Calibri"/>
    </font>
    <font>
      <u/>
      <sz val="8.0"/>
      <color rgb="FF000000"/>
      <name val="Arial"/>
    </font>
    <font>
      <b/>
      <i/>
      <sz val="10.0"/>
      <color rgb="FF000000"/>
      <name val="Arial"/>
    </font>
    <font>
      <sz val="10.0"/>
      <color rgb="FFFF0000"/>
      <name val="Arial"/>
    </font>
    <font>
      <b/>
      <sz val="8.0"/>
      <color rgb="FF000000"/>
      <name val="Times New Roman"/>
    </font>
  </fonts>
  <fills count="13">
    <fill>
      <patternFill patternType="none"/>
    </fill>
    <fill>
      <patternFill patternType="lightGray"/>
    </fill>
    <fill>
      <patternFill patternType="solid">
        <fgColor rgb="FF00A933"/>
        <bgColor rgb="FF00A933"/>
      </patternFill>
    </fill>
    <fill>
      <patternFill patternType="solid">
        <fgColor rgb="FFE16173"/>
        <bgColor rgb="FFE16173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B2B2B2"/>
        <bgColor rgb="FFB2B2B2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3465A4"/>
        <bgColor rgb="FF3465A4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/>
      <right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/>
      <top/>
      <bottom/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horizontal="right" shrinkToFit="0" vertical="center" wrapText="0"/>
    </xf>
    <xf borderId="2" fillId="0" fontId="3" numFmtId="0" xfId="0" applyAlignment="1" applyBorder="1" applyFont="1">
      <alignment shrinkToFit="0" vertical="bottom" wrapText="0"/>
    </xf>
    <xf borderId="3" fillId="0" fontId="4" numFmtId="0" xfId="0" applyBorder="1" applyFont="1"/>
    <xf borderId="4" fillId="0" fontId="4" numFmtId="0" xfId="0" applyBorder="1" applyFont="1"/>
    <xf borderId="2" fillId="0" fontId="3" numFmtId="0" xfId="0" applyAlignment="1" applyBorder="1" applyFont="1">
      <alignment horizontal="center" shrinkToFit="0" vertical="bottom" wrapText="0"/>
    </xf>
    <xf borderId="2" fillId="2" fontId="5" numFmtId="0" xfId="0" applyAlignment="1" applyBorder="1" applyFill="1" applyFont="1">
      <alignment horizontal="center" readingOrder="0" shrinkToFit="0" vertical="center" wrapText="1"/>
    </xf>
    <xf borderId="0" fillId="0" fontId="2" numFmtId="0" xfId="0" applyAlignment="1" applyFont="1">
      <alignment shrinkToFit="0" vertical="center" wrapText="0"/>
    </xf>
    <xf borderId="0" fillId="3" fontId="5" numFmtId="0" xfId="0" applyAlignment="1" applyFill="1" applyFont="1">
      <alignment horizontal="center" readingOrder="0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1" fillId="2" fontId="6" numFmtId="0" xfId="0" applyAlignment="1" applyBorder="1" applyFont="1">
      <alignment shrinkToFit="0" vertical="center" wrapText="1"/>
    </xf>
    <xf borderId="1" fillId="2" fontId="6" numFmtId="0" xfId="0" applyAlignment="1" applyBorder="1" applyFont="1">
      <alignment horizontal="center" shrinkToFit="0" vertical="center" wrapText="0"/>
    </xf>
    <xf borderId="5" fillId="2" fontId="6" numFmtId="0" xfId="0" applyAlignment="1" applyBorder="1" applyFont="1">
      <alignment horizontal="center" shrinkToFit="0" vertical="center" wrapText="1"/>
    </xf>
    <xf borderId="6" fillId="3" fontId="6" numFmtId="0" xfId="0" applyAlignment="1" applyBorder="1" applyFont="1">
      <alignment horizontal="center" shrinkToFit="0" vertical="center" wrapText="1"/>
    </xf>
    <xf borderId="6" fillId="3" fontId="6" numFmtId="0" xfId="0" applyAlignment="1" applyBorder="1" applyFont="1">
      <alignment horizontal="center" shrinkToFit="0" vertical="center" wrapText="0"/>
    </xf>
    <xf borderId="1" fillId="4" fontId="7" numFmtId="0" xfId="0" applyAlignment="1" applyBorder="1" applyFill="1" applyFont="1">
      <alignment shrinkToFit="0" vertical="center" wrapText="1"/>
    </xf>
    <xf borderId="7" fillId="0" fontId="4" numFmtId="0" xfId="0" applyBorder="1" applyFont="1"/>
    <xf borderId="1" fillId="5" fontId="8" numFmtId="0" xfId="0" applyAlignment="1" applyBorder="1" applyFill="1" applyFont="1">
      <alignment shrinkToFit="0" vertical="center" wrapText="1"/>
    </xf>
    <xf borderId="2" fillId="5" fontId="9" numFmtId="0" xfId="0" applyAlignment="1" applyBorder="1" applyFont="1">
      <alignment horizontal="center" shrinkToFit="0" vertical="center" wrapText="1"/>
    </xf>
    <xf borderId="1" fillId="5" fontId="9" numFmtId="0" xfId="0" applyAlignment="1" applyBorder="1" applyFont="1">
      <alignment shrinkToFit="0" vertical="center" wrapText="1"/>
    </xf>
    <xf borderId="1" fillId="4" fontId="6" numFmtId="0" xfId="0" applyAlignment="1" applyBorder="1" applyFont="1">
      <alignment readingOrder="0" shrinkToFit="0" vertical="center" wrapText="1"/>
    </xf>
    <xf borderId="8" fillId="4" fontId="6" numFmtId="0" xfId="0" applyAlignment="1" applyBorder="1" applyFont="1">
      <alignment horizontal="center" shrinkToFit="0" vertical="center" wrapText="1"/>
    </xf>
    <xf borderId="9" fillId="4" fontId="6" numFmtId="0" xfId="0" applyAlignment="1" applyBorder="1" applyFont="1">
      <alignment horizontal="center" shrinkToFit="0" vertical="center" wrapText="1"/>
    </xf>
    <xf borderId="7" fillId="0" fontId="9" numFmtId="0" xfId="0" applyAlignment="1" applyBorder="1" applyFont="1">
      <alignment shrinkToFit="0" vertical="center" wrapText="1"/>
    </xf>
    <xf borderId="10" fillId="6" fontId="6" numFmtId="0" xfId="0" applyAlignment="1" applyBorder="1" applyFill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0"/>
    </xf>
    <xf borderId="9" fillId="2" fontId="2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shrinkToFit="0" vertical="bottom" wrapText="0"/>
    </xf>
    <xf borderId="0" fillId="0" fontId="9" numFmtId="0" xfId="0" applyAlignment="1" applyFont="1">
      <alignment readingOrder="0" shrinkToFit="0" vertical="bottom" wrapText="0"/>
    </xf>
    <xf borderId="8" fillId="6" fontId="6" numFmtId="0" xfId="0" applyAlignment="1" applyBorder="1" applyFont="1">
      <alignment horizontal="center" shrinkToFit="0" vertical="center" wrapText="1"/>
    </xf>
    <xf borderId="9" fillId="3" fontId="2" numFmtId="0" xfId="0" applyAlignment="1" applyBorder="1" applyFont="1">
      <alignment horizontal="center" shrinkToFit="0" vertical="center" wrapText="0"/>
    </xf>
    <xf borderId="1" fillId="0" fontId="9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readingOrder="0" shrinkToFit="0" vertical="center" wrapText="1"/>
    </xf>
    <xf borderId="11" fillId="7" fontId="6" numFmtId="0" xfId="0" applyAlignment="1" applyBorder="1" applyFill="1" applyFont="1">
      <alignment readingOrder="0" shrinkToFit="0" vertical="bottom" wrapText="0"/>
    </xf>
    <xf borderId="12" fillId="7" fontId="2" numFmtId="0" xfId="0" applyAlignment="1" applyBorder="1" applyFont="1">
      <alignment horizontal="center" shrinkToFit="0" vertical="center" wrapText="0"/>
    </xf>
    <xf borderId="13" fillId="0" fontId="4" numFmtId="0" xfId="0" applyBorder="1" applyFont="1"/>
    <xf borderId="14" fillId="0" fontId="4" numFmtId="0" xfId="0" applyBorder="1" applyFont="1"/>
    <xf borderId="11" fillId="7" fontId="0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5" fillId="6" fontId="6" numFmtId="0" xfId="0" applyAlignment="1" applyBorder="1" applyFont="1">
      <alignment horizontal="center" shrinkToFit="0" vertical="center" wrapText="1"/>
    </xf>
    <xf borderId="1" fillId="6" fontId="6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center" wrapText="0"/>
    </xf>
    <xf borderId="6" fillId="0" fontId="9" numFmtId="0" xfId="0" applyAlignment="1" applyBorder="1" applyFont="1">
      <alignment shrinkToFit="0" vertical="center" wrapText="1"/>
    </xf>
    <xf borderId="16" fillId="7" fontId="6" numFmtId="0" xfId="0" applyAlignment="1" applyBorder="1" applyFont="1">
      <alignment readingOrder="0" shrinkToFit="0" vertical="bottom" wrapText="0"/>
    </xf>
    <xf borderId="16" fillId="7" fontId="0" numFmtId="0" xfId="0" applyAlignment="1" applyBorder="1" applyFont="1">
      <alignment shrinkToFit="0" vertical="bottom" wrapText="0"/>
    </xf>
    <xf borderId="1" fillId="8" fontId="9" numFmtId="0" xfId="0" applyAlignment="1" applyBorder="1" applyFill="1" applyFont="1">
      <alignment readingOrder="0" shrinkToFit="0" vertical="center" wrapText="1"/>
    </xf>
    <xf borderId="1" fillId="0" fontId="9" numFmtId="0" xfId="0" applyAlignment="1" applyBorder="1" applyFont="1">
      <alignment readingOrder="0" shrinkToFit="0" vertical="center" wrapText="0"/>
    </xf>
    <xf borderId="1" fillId="0" fontId="10" numFmtId="0" xfId="0" applyAlignment="1" applyBorder="1" applyFont="1">
      <alignment shrinkToFit="0" vertical="center" wrapText="1"/>
    </xf>
    <xf borderId="9" fillId="8" fontId="2" numFmtId="0" xfId="0" applyAlignment="1" applyBorder="1" applyFont="1">
      <alignment horizontal="center" shrinkToFit="0" vertical="center" wrapText="1"/>
    </xf>
    <xf borderId="9" fillId="8" fontId="2" numFmtId="0" xfId="0" applyAlignment="1" applyBorder="1" applyFont="1">
      <alignment horizontal="center" shrinkToFit="0" vertical="center" wrapText="0"/>
    </xf>
    <xf borderId="1" fillId="4" fontId="8" numFmtId="0" xfId="0" applyAlignment="1" applyBorder="1" applyFont="1">
      <alignment readingOrder="0" shrinkToFit="0" vertical="center" wrapText="1"/>
    </xf>
    <xf borderId="1" fillId="0" fontId="2" numFmtId="0" xfId="0" applyAlignment="1" applyBorder="1" applyFont="1">
      <alignment horizontal="center" shrinkToFit="0" vertical="center" wrapText="0"/>
    </xf>
    <xf borderId="2" fillId="9" fontId="11" numFmtId="0" xfId="0" applyAlignment="1" applyBorder="1" applyFill="1" applyFont="1">
      <alignment horizontal="center" shrinkToFit="0" vertical="center" wrapText="1"/>
    </xf>
    <xf borderId="1" fillId="3" fontId="12" numFmtId="0" xfId="0" applyAlignment="1" applyBorder="1" applyFont="1">
      <alignment shrinkToFit="0" vertical="bottom" wrapText="0"/>
    </xf>
    <xf borderId="1" fillId="10" fontId="6" numFmtId="0" xfId="0" applyAlignment="1" applyBorder="1" applyFill="1" applyFont="1">
      <alignment horizontal="left" shrinkToFit="0" vertical="center" wrapText="0"/>
    </xf>
    <xf borderId="2" fillId="10" fontId="6" numFmtId="0" xfId="0" applyAlignment="1" applyBorder="1" applyFont="1">
      <alignment horizontal="center" shrinkToFit="0" vertical="center" wrapText="0"/>
    </xf>
    <xf borderId="1" fillId="10" fontId="6" numFmtId="0" xfId="0" applyAlignment="1" applyBorder="1" applyFont="1">
      <alignment horizontal="center" shrinkToFit="0" vertical="center" wrapText="0"/>
    </xf>
    <xf borderId="1" fillId="4" fontId="8" numFmtId="0" xfId="0" applyAlignment="1" applyBorder="1" applyFont="1">
      <alignment shrinkToFit="0" vertical="center" wrapText="1"/>
    </xf>
    <xf borderId="17" fillId="4" fontId="9" numFmtId="0" xfId="0" applyAlignment="1" applyBorder="1" applyFont="1">
      <alignment horizontal="center" shrinkToFit="0" vertical="center" wrapText="1"/>
    </xf>
    <xf borderId="18" fillId="0" fontId="4" numFmtId="0" xfId="0" applyBorder="1" applyFont="1"/>
    <xf borderId="19" fillId="0" fontId="4" numFmtId="0" xfId="0" applyBorder="1" applyFont="1"/>
    <xf borderId="1" fillId="11" fontId="13" numFmtId="0" xfId="0" applyAlignment="1" applyBorder="1" applyFill="1" applyFont="1">
      <alignment shrinkToFit="0" vertical="center" wrapText="1"/>
    </xf>
    <xf borderId="20" fillId="12" fontId="14" numFmtId="0" xfId="0" applyAlignment="1" applyBorder="1" applyFill="1" applyFont="1">
      <alignment shrinkToFit="0" vertical="bottom" wrapText="1"/>
    </xf>
    <xf borderId="1" fillId="0" fontId="15" numFmtId="0" xfId="0" applyAlignment="1" applyBorder="1" applyFont="1">
      <alignment horizontal="center" shrinkToFit="0" vertical="bottom" wrapText="0"/>
    </xf>
    <xf borderId="1" fillId="4" fontId="16" numFmtId="0" xfId="0" applyAlignment="1" applyBorder="1" applyFont="1">
      <alignment readingOrder="0" shrinkToFit="0" vertical="center" wrapText="1"/>
    </xf>
    <xf borderId="2" fillId="4" fontId="9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1" fillId="11" fontId="9" numFmtId="0" xfId="0" applyAlignment="1" applyBorder="1" applyFont="1">
      <alignment horizontal="center" shrinkToFit="0" vertical="center" wrapText="1"/>
    </xf>
    <xf borderId="2" fillId="4" fontId="6" numFmtId="0" xfId="0" applyAlignment="1" applyBorder="1" applyFont="1">
      <alignment horizontal="center" shrinkToFit="0" vertical="center" wrapText="1"/>
    </xf>
    <xf borderId="1" fillId="4" fontId="9" numFmtId="0" xfId="0" applyAlignment="1" applyBorder="1" applyFont="1">
      <alignment horizontal="center" shrinkToFit="0" vertical="center" wrapText="1"/>
    </xf>
    <xf borderId="1" fillId="8" fontId="9" numFmtId="0" xfId="0" applyAlignment="1" applyBorder="1" applyFont="1">
      <alignment horizontal="center" shrinkToFit="0" vertical="center" wrapText="1"/>
    </xf>
    <xf borderId="9" fillId="4" fontId="2" numFmtId="0" xfId="0" applyAlignment="1" applyBorder="1" applyFont="1">
      <alignment horizontal="center" shrinkToFit="0" vertical="center" wrapText="0"/>
    </xf>
    <xf borderId="1" fillId="0" fontId="8" numFmtId="0" xfId="0" applyAlignment="1" applyBorder="1" applyFont="1">
      <alignment readingOrder="0" shrinkToFit="0" vertical="center" wrapText="0"/>
    </xf>
    <xf borderId="22" fillId="0" fontId="2" numFmtId="0" xfId="0" applyAlignment="1" applyBorder="1" applyFont="1">
      <alignment horizontal="left" shrinkToFit="0" vertical="bottom" wrapText="0"/>
    </xf>
    <xf borderId="20" fillId="0" fontId="0" numFmtId="0" xfId="0" applyAlignment="1" applyBorder="1" applyFont="1">
      <alignment shrinkToFit="0" vertical="bottom" wrapText="0"/>
    </xf>
    <xf borderId="1" fillId="9" fontId="8" numFmtId="0" xfId="0" applyAlignment="1" applyBorder="1" applyFont="1">
      <alignment readingOrder="0" shrinkToFit="0" vertical="center" wrapText="1"/>
    </xf>
    <xf borderId="23" fillId="2" fontId="0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304800</xdr:colOff>
      <xdr:row>57</xdr:row>
      <xdr:rowOff>9525</xdr:rowOff>
    </xdr:from>
    <xdr:ext cx="7991475" cy="295275"/>
    <xdr:sp>
      <xdr:nvSpPr>
        <xdr:cNvPr id="3" name="Shape 3"/>
        <xdr:cNvSpPr/>
      </xdr:nvSpPr>
      <xdr:spPr>
        <a:xfrm>
          <a:off x="1364550" y="3646650"/>
          <a:ext cx="7962900" cy="266700"/>
        </a:xfrm>
        <a:prstGeom prst="leftArrowCallout">
          <a:avLst>
            <a:gd fmla="val 18865" name="adj1"/>
            <a:gd fmla="val 25000" name="adj2"/>
            <a:gd fmla="val 25000" name="adj3"/>
            <a:gd fmla="val 96121" name="adj4"/>
          </a:avLst>
        </a:prstGeom>
        <a:solidFill>
          <a:srgbClr val="FFFFFF"/>
        </a:solidFill>
        <a:ln cap="flat" cmpd="sng" w="25400">
          <a:solidFill>
            <a:srgbClr val="FFFFFF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000" lIns="90000" spcFirstLastPara="1" rIns="90000" wrap="square" tIns="4500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10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NÃO podem ser contabilizados projetos  institucionais  (bolsas Fapergs e CNPq, FINEP, AGP, PAPG, PBIP e outros)  </a:t>
          </a:r>
          <a:endParaRPr b="0" sz="110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10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b="0" sz="11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8</xdr:col>
      <xdr:colOff>1419225</xdr:colOff>
      <xdr:row>66</xdr:row>
      <xdr:rowOff>104775</xdr:rowOff>
    </xdr:from>
    <xdr:ext cx="104775" cy="266700"/>
    <xdr:sp>
      <xdr:nvSpPr>
        <xdr:cNvPr id="4" name="Shape 4"/>
        <xdr:cNvSpPr/>
      </xdr:nvSpPr>
      <xdr:spPr>
        <a:xfrm>
          <a:off x="5298375" y="3651413"/>
          <a:ext cx="9525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4.71"/>
    <col customWidth="1" min="2" max="2" width="7.43"/>
    <col customWidth="1" min="3" max="3" width="8.14"/>
    <col customWidth="1" min="4" max="4" width="7.86"/>
    <col customWidth="1" min="5" max="5" width="7.29"/>
    <col customWidth="1" min="6" max="6" width="6.71"/>
    <col customWidth="1" min="7" max="7" width="8.43"/>
    <col customWidth="1" min="8" max="8" width="7.0"/>
    <col customWidth="1" min="9" max="9" width="20.57"/>
    <col customWidth="1" min="10" max="10" width="8.43"/>
    <col customWidth="1" min="11" max="11" width="51.43"/>
    <col customWidth="1" min="12" max="12" width="8.43"/>
    <col customWidth="1" min="13" max="13" width="7.57"/>
    <col customWidth="1" min="14" max="17" width="8.43"/>
    <col customWidth="1" min="18" max="19" width="8.57"/>
    <col customWidth="1" min="20" max="26" width="8.71"/>
  </cols>
  <sheetData>
    <row r="1" ht="13.5" customHeight="1">
      <c r="A1" s="1" t="s">
        <v>0</v>
      </c>
      <c r="J1" s="2"/>
      <c r="K1" s="2"/>
      <c r="L1" s="2"/>
      <c r="M1" s="2"/>
      <c r="N1" s="2"/>
      <c r="O1" s="2"/>
      <c r="P1" s="2"/>
      <c r="Q1" s="2"/>
    </row>
    <row r="2" ht="13.5" customHeight="1">
      <c r="A2" s="3"/>
      <c r="J2" s="2"/>
      <c r="K2" s="2"/>
      <c r="L2" s="2"/>
      <c r="M2" s="2"/>
      <c r="N2" s="2"/>
      <c r="O2" s="2"/>
      <c r="P2" s="2"/>
      <c r="Q2" s="2"/>
    </row>
    <row r="3" ht="34.5" customHeight="1">
      <c r="A3" s="4" t="s">
        <v>1</v>
      </c>
      <c r="B3" s="5"/>
      <c r="C3" s="6"/>
      <c r="D3" s="6"/>
      <c r="E3" s="6"/>
      <c r="F3" s="6"/>
      <c r="G3" s="6"/>
      <c r="H3" s="7"/>
      <c r="I3" s="2"/>
      <c r="J3" s="2"/>
      <c r="K3" s="2"/>
      <c r="L3" s="2"/>
      <c r="M3" s="2"/>
      <c r="N3" s="2"/>
      <c r="O3" s="2"/>
      <c r="P3" s="2"/>
      <c r="Q3" s="2"/>
    </row>
    <row r="4" ht="36.0" customHeight="1">
      <c r="A4" s="4" t="s">
        <v>2</v>
      </c>
      <c r="B4" s="8"/>
      <c r="C4" s="6"/>
      <c r="D4" s="6"/>
      <c r="E4" s="6"/>
      <c r="F4" s="6"/>
      <c r="G4" s="6"/>
      <c r="H4" s="7"/>
      <c r="I4" s="2"/>
      <c r="J4" s="2"/>
      <c r="K4" s="2"/>
      <c r="L4" s="2"/>
      <c r="M4" s="2"/>
      <c r="N4" s="2"/>
      <c r="O4" s="2"/>
      <c r="P4" s="2"/>
      <c r="Q4" s="2"/>
    </row>
    <row r="5" ht="45.0" customHeight="1">
      <c r="A5" s="9" t="s">
        <v>3</v>
      </c>
      <c r="B5" s="6"/>
      <c r="C5" s="6"/>
      <c r="D5" s="6"/>
      <c r="E5" s="6"/>
      <c r="F5" s="6"/>
      <c r="G5" s="6"/>
      <c r="H5" s="6"/>
      <c r="I5" s="7"/>
      <c r="J5" s="10"/>
      <c r="K5" s="11" t="s">
        <v>4</v>
      </c>
    </row>
    <row r="6" ht="45.0" customHeight="1">
      <c r="A6" s="12" t="s">
        <v>5</v>
      </c>
      <c r="B6" s="13" t="s">
        <v>6</v>
      </c>
      <c r="C6" s="12">
        <v>2015.0</v>
      </c>
      <c r="D6" s="12">
        <v>2016.0</v>
      </c>
      <c r="E6" s="12">
        <v>2017.0</v>
      </c>
      <c r="F6" s="12">
        <v>2018.0</v>
      </c>
      <c r="G6" s="12" t="s">
        <v>7</v>
      </c>
      <c r="H6" s="14" t="s">
        <v>8</v>
      </c>
      <c r="I6" s="15" t="s">
        <v>9</v>
      </c>
      <c r="J6" s="10"/>
      <c r="K6" s="16" t="s">
        <v>10</v>
      </c>
      <c r="L6" s="16" t="s">
        <v>6</v>
      </c>
      <c r="M6" s="16">
        <v>2015.0</v>
      </c>
      <c r="N6" s="16">
        <v>2016.0</v>
      </c>
      <c r="O6" s="16">
        <v>2017.0</v>
      </c>
      <c r="P6" s="16">
        <v>2018.0</v>
      </c>
      <c r="Q6" s="16" t="s">
        <v>7</v>
      </c>
      <c r="R6" s="17" t="s">
        <v>8</v>
      </c>
    </row>
    <row r="7" ht="66.75" customHeight="1">
      <c r="A7" s="18" t="s">
        <v>11</v>
      </c>
      <c r="B7" s="18"/>
      <c r="C7" s="18"/>
      <c r="D7" s="18"/>
      <c r="E7" s="18"/>
      <c r="F7" s="18"/>
      <c r="G7" s="18"/>
      <c r="H7" s="18"/>
      <c r="I7" s="18"/>
      <c r="J7" s="10"/>
      <c r="K7" s="19"/>
      <c r="L7" s="19"/>
      <c r="M7" s="19"/>
      <c r="N7" s="19"/>
      <c r="O7" s="19"/>
      <c r="P7" s="19"/>
      <c r="Q7" s="19"/>
      <c r="R7" s="19"/>
    </row>
    <row r="8" ht="13.5" customHeight="1">
      <c r="A8" s="20" t="s">
        <v>12</v>
      </c>
      <c r="B8" s="21"/>
      <c r="C8" s="6"/>
      <c r="D8" s="6"/>
      <c r="E8" s="6"/>
      <c r="F8" s="6"/>
      <c r="G8" s="6"/>
      <c r="H8" s="7"/>
      <c r="I8" s="22"/>
      <c r="J8" s="10"/>
      <c r="K8" s="23" t="s">
        <v>13</v>
      </c>
      <c r="L8" s="24"/>
      <c r="M8" s="25"/>
      <c r="N8" s="25"/>
      <c r="O8" s="25"/>
      <c r="P8" s="25"/>
      <c r="Q8" s="25"/>
      <c r="R8" s="25"/>
    </row>
    <row r="9" ht="13.5" customHeight="1">
      <c r="A9" s="26" t="s">
        <v>14</v>
      </c>
      <c r="B9" s="27">
        <v>20.0</v>
      </c>
      <c r="C9" s="28"/>
      <c r="D9" s="28"/>
      <c r="E9" s="29"/>
      <c r="F9" s="29"/>
      <c r="G9" s="29"/>
      <c r="H9" s="30">
        <f t="shared" ref="H9:H16" si="1">(C9*B9)+(D9*B9)+(E9*B9)+(F9*B9)+(G9*B9)</f>
        <v>0</v>
      </c>
      <c r="I9" s="31"/>
      <c r="J9" s="2"/>
      <c r="K9" s="32" t="s">
        <v>15</v>
      </c>
      <c r="L9" s="33">
        <v>30.0</v>
      </c>
      <c r="M9" s="28"/>
      <c r="N9" s="28"/>
      <c r="O9" s="28"/>
      <c r="P9" s="28"/>
      <c r="Q9" s="28"/>
      <c r="R9" s="34">
        <f t="shared" ref="R9:R12" si="2">(M9*L9)+(N9*L9)+(O9*L9)+(P9*L9)+(Q9*L9)</f>
        <v>0</v>
      </c>
    </row>
    <row r="10" ht="13.5" customHeight="1">
      <c r="A10" s="35" t="s">
        <v>16</v>
      </c>
      <c r="B10" s="33">
        <v>16.0</v>
      </c>
      <c r="C10" s="28"/>
      <c r="D10" s="28"/>
      <c r="E10" s="29"/>
      <c r="F10" s="29"/>
      <c r="G10" s="29"/>
      <c r="H10" s="30">
        <f t="shared" si="1"/>
        <v>0</v>
      </c>
      <c r="I10" s="31"/>
      <c r="J10" s="2"/>
      <c r="K10" s="36" t="s">
        <v>17</v>
      </c>
      <c r="L10" s="33">
        <v>20.0</v>
      </c>
      <c r="M10" s="28"/>
      <c r="N10" s="28"/>
      <c r="O10" s="28"/>
      <c r="P10" s="28"/>
      <c r="Q10" s="28"/>
      <c r="R10" s="34">
        <f t="shared" si="2"/>
        <v>0</v>
      </c>
    </row>
    <row r="11" ht="13.5" customHeight="1">
      <c r="A11" s="35" t="s">
        <v>18</v>
      </c>
      <c r="B11" s="33">
        <v>14.0</v>
      </c>
      <c r="C11" s="28"/>
      <c r="D11" s="28"/>
      <c r="E11" s="29"/>
      <c r="F11" s="29"/>
      <c r="G11" s="29"/>
      <c r="H11" s="30">
        <f t="shared" si="1"/>
        <v>0</v>
      </c>
      <c r="I11" s="31"/>
      <c r="J11" s="2"/>
      <c r="K11" s="36" t="s">
        <v>19</v>
      </c>
      <c r="L11" s="33">
        <v>16.0</v>
      </c>
      <c r="M11" s="28"/>
      <c r="N11" s="28"/>
      <c r="O11" s="28"/>
      <c r="P11" s="28"/>
      <c r="Q11" s="28"/>
      <c r="R11" s="34">
        <f t="shared" si="2"/>
        <v>0</v>
      </c>
    </row>
    <row r="12" ht="13.5" customHeight="1">
      <c r="A12" s="35" t="s">
        <v>20</v>
      </c>
      <c r="B12" s="33">
        <v>10.0</v>
      </c>
      <c r="C12" s="28"/>
      <c r="D12" s="28"/>
      <c r="E12" s="29"/>
      <c r="F12" s="29"/>
      <c r="G12" s="29"/>
      <c r="H12" s="30">
        <f t="shared" si="1"/>
        <v>0</v>
      </c>
      <c r="I12" s="31"/>
      <c r="J12" s="2"/>
      <c r="K12" s="36" t="s">
        <v>21</v>
      </c>
      <c r="L12" s="33">
        <v>10.0</v>
      </c>
      <c r="M12" s="28"/>
      <c r="N12" s="28"/>
      <c r="O12" s="28"/>
      <c r="P12" s="28"/>
      <c r="Q12" s="28"/>
      <c r="R12" s="34">
        <f t="shared" si="2"/>
        <v>0</v>
      </c>
    </row>
    <row r="13" ht="13.5" customHeight="1">
      <c r="A13" s="35" t="s">
        <v>22</v>
      </c>
      <c r="B13" s="33">
        <v>6.0</v>
      </c>
      <c r="C13" s="28"/>
      <c r="D13" s="28"/>
      <c r="E13" s="29"/>
      <c r="F13" s="29"/>
      <c r="G13" s="29"/>
      <c r="H13" s="30">
        <f t="shared" si="1"/>
        <v>0</v>
      </c>
      <c r="I13" s="31"/>
      <c r="J13" s="2"/>
      <c r="K13" s="37" t="s">
        <v>23</v>
      </c>
      <c r="L13" s="38"/>
      <c r="M13" s="39"/>
      <c r="N13" s="39"/>
      <c r="O13" s="39"/>
      <c r="P13" s="39"/>
      <c r="Q13" s="40"/>
      <c r="R13" s="41"/>
      <c r="S13" s="42"/>
    </row>
    <row r="14" ht="13.5" customHeight="1">
      <c r="A14" s="35" t="s">
        <v>24</v>
      </c>
      <c r="B14" s="43">
        <v>4.0</v>
      </c>
      <c r="C14" s="28"/>
      <c r="D14" s="28"/>
      <c r="E14" s="29"/>
      <c r="F14" s="29"/>
      <c r="G14" s="29"/>
      <c r="H14" s="30">
        <f t="shared" si="1"/>
        <v>0</v>
      </c>
      <c r="I14" s="31"/>
      <c r="J14" s="2"/>
      <c r="K14" s="36" t="s">
        <v>25</v>
      </c>
      <c r="L14" s="44">
        <v>8.0</v>
      </c>
      <c r="M14" s="45"/>
      <c r="N14" s="45"/>
      <c r="O14" s="45"/>
      <c r="P14" s="45"/>
      <c r="Q14" s="45"/>
      <c r="R14" s="46">
        <f t="shared" ref="R14:R15" si="3">(M14*L14)+(N14*L14)+(O14*L14)+(P14*L14)+(Q14*L14)</f>
        <v>0</v>
      </c>
      <c r="S14" s="42"/>
    </row>
    <row r="15" ht="13.5" customHeight="1">
      <c r="A15" s="35" t="s">
        <v>26</v>
      </c>
      <c r="B15" s="33">
        <v>2.0</v>
      </c>
      <c r="C15" s="28"/>
      <c r="D15" s="28"/>
      <c r="E15" s="29"/>
      <c r="F15" s="29"/>
      <c r="G15" s="29"/>
      <c r="H15" s="30">
        <f t="shared" si="1"/>
        <v>0</v>
      </c>
      <c r="I15" s="31"/>
      <c r="J15" s="2"/>
      <c r="K15" s="36" t="s">
        <v>27</v>
      </c>
      <c r="L15" s="44">
        <v>4.0</v>
      </c>
      <c r="M15" s="45"/>
      <c r="N15" s="45"/>
      <c r="O15" s="45"/>
      <c r="P15" s="45"/>
      <c r="Q15" s="45"/>
      <c r="R15" s="46">
        <f t="shared" si="3"/>
        <v>0</v>
      </c>
      <c r="S15" s="42"/>
    </row>
    <row r="16" ht="13.5" customHeight="1">
      <c r="A16" s="47" t="s">
        <v>28</v>
      </c>
      <c r="B16" s="33">
        <v>1.0</v>
      </c>
      <c r="C16" s="28"/>
      <c r="D16" s="28"/>
      <c r="E16" s="29"/>
      <c r="F16" s="29"/>
      <c r="G16" s="29"/>
      <c r="H16" s="30">
        <f t="shared" si="1"/>
        <v>0</v>
      </c>
      <c r="I16" s="31"/>
      <c r="J16" s="2"/>
      <c r="K16" s="48" t="s">
        <v>29</v>
      </c>
      <c r="L16" s="49"/>
      <c r="M16" s="49"/>
      <c r="N16" s="49"/>
      <c r="O16" s="49"/>
      <c r="P16" s="49"/>
      <c r="Q16" s="49"/>
      <c r="R16" s="49"/>
    </row>
    <row r="17" ht="13.5" customHeight="1">
      <c r="A17" s="20" t="s">
        <v>30</v>
      </c>
      <c r="B17" s="21"/>
      <c r="C17" s="6"/>
      <c r="D17" s="6"/>
      <c r="E17" s="6"/>
      <c r="F17" s="6"/>
      <c r="G17" s="6"/>
      <c r="H17" s="6"/>
      <c r="I17" s="7"/>
      <c r="J17" s="2"/>
      <c r="K17" s="50" t="s">
        <v>31</v>
      </c>
      <c r="L17" s="33">
        <v>1.0</v>
      </c>
      <c r="M17" s="28"/>
      <c r="N17" s="28"/>
      <c r="O17" s="29"/>
      <c r="P17" s="29"/>
      <c r="Q17" s="29"/>
      <c r="R17" s="34">
        <f t="shared" ref="R17:R22" si="4">(M17*L17)+(N17*L17)+(O17*L17)+(P17*L17)+(Q17*L17)</f>
        <v>0</v>
      </c>
    </row>
    <row r="18" ht="13.5" customHeight="1">
      <c r="A18" s="26" t="s">
        <v>32</v>
      </c>
      <c r="B18" s="27">
        <v>20.0</v>
      </c>
      <c r="C18" s="28"/>
      <c r="D18" s="28"/>
      <c r="E18" s="29"/>
      <c r="F18" s="29"/>
      <c r="G18" s="29"/>
      <c r="H18" s="30">
        <f t="shared" ref="H18:H25" si="5">(C18*B18)+(D18*B18)+(E18*B18)+(F18*B18)+(G18*B18)</f>
        <v>0</v>
      </c>
      <c r="I18" s="31"/>
      <c r="J18" s="2"/>
      <c r="K18" s="51" t="s">
        <v>33</v>
      </c>
      <c r="L18" s="33">
        <v>8.0</v>
      </c>
      <c r="M18" s="28"/>
      <c r="N18" s="28"/>
      <c r="O18" s="29"/>
      <c r="P18" s="29"/>
      <c r="Q18" s="29"/>
      <c r="R18" s="34">
        <f t="shared" si="4"/>
        <v>0</v>
      </c>
    </row>
    <row r="19" ht="13.5" customHeight="1">
      <c r="A19" s="52" t="s">
        <v>34</v>
      </c>
      <c r="B19" s="27">
        <v>16.0</v>
      </c>
      <c r="C19" s="28"/>
      <c r="D19" s="28"/>
      <c r="E19" s="29"/>
      <c r="F19" s="29"/>
      <c r="G19" s="29"/>
      <c r="H19" s="30">
        <f t="shared" si="5"/>
        <v>0</v>
      </c>
      <c r="I19" s="31"/>
      <c r="J19" s="2"/>
      <c r="K19" s="51" t="s">
        <v>35</v>
      </c>
      <c r="L19" s="33">
        <v>10.0</v>
      </c>
      <c r="M19" s="53"/>
      <c r="N19" s="53"/>
      <c r="O19" s="54"/>
      <c r="P19" s="54"/>
      <c r="Q19" s="29"/>
      <c r="R19" s="34">
        <f t="shared" si="4"/>
        <v>0</v>
      </c>
    </row>
    <row r="20" ht="13.5" customHeight="1">
      <c r="A20" s="35" t="s">
        <v>36</v>
      </c>
      <c r="B20" s="27">
        <v>14.0</v>
      </c>
      <c r="C20" s="28"/>
      <c r="D20" s="28"/>
      <c r="E20" s="29"/>
      <c r="F20" s="29"/>
      <c r="G20" s="29"/>
      <c r="H20" s="30">
        <f t="shared" si="5"/>
        <v>0</v>
      </c>
      <c r="I20" s="31"/>
      <c r="J20" s="2"/>
      <c r="K20" s="51" t="s">
        <v>37</v>
      </c>
      <c r="L20" s="33">
        <v>6.0</v>
      </c>
      <c r="M20" s="53"/>
      <c r="N20" s="53"/>
      <c r="O20" s="54"/>
      <c r="P20" s="54"/>
      <c r="Q20" s="29"/>
      <c r="R20" s="34">
        <f t="shared" si="4"/>
        <v>0</v>
      </c>
    </row>
    <row r="21" ht="13.5" customHeight="1">
      <c r="A21" s="35" t="s">
        <v>38</v>
      </c>
      <c r="B21" s="27">
        <v>10.0</v>
      </c>
      <c r="C21" s="28"/>
      <c r="D21" s="28"/>
      <c r="E21" s="29"/>
      <c r="F21" s="29"/>
      <c r="G21" s="29"/>
      <c r="H21" s="30">
        <f t="shared" si="5"/>
        <v>0</v>
      </c>
      <c r="I21" s="31"/>
      <c r="J21" s="2"/>
      <c r="K21" s="55" t="s">
        <v>39</v>
      </c>
      <c r="L21" s="33">
        <v>20.0</v>
      </c>
      <c r="M21" s="28"/>
      <c r="N21" s="28"/>
      <c r="O21" s="29"/>
      <c r="P21" s="29"/>
      <c r="Q21" s="29"/>
      <c r="R21" s="34">
        <f t="shared" si="4"/>
        <v>0</v>
      </c>
    </row>
    <row r="22" ht="13.5" customHeight="1">
      <c r="A22" s="35" t="s">
        <v>40</v>
      </c>
      <c r="B22" s="27">
        <v>6.0</v>
      </c>
      <c r="C22" s="28"/>
      <c r="D22" s="28"/>
      <c r="E22" s="29"/>
      <c r="F22" s="29"/>
      <c r="G22" s="29"/>
      <c r="H22" s="30">
        <f t="shared" si="5"/>
        <v>0</v>
      </c>
      <c r="I22" s="31"/>
      <c r="J22" s="2"/>
      <c r="K22" s="55" t="s">
        <v>41</v>
      </c>
      <c r="L22" s="33">
        <v>10.0</v>
      </c>
      <c r="M22" s="45"/>
      <c r="N22" s="45"/>
      <c r="O22" s="56"/>
      <c r="P22" s="56"/>
      <c r="Q22" s="56"/>
      <c r="R22" s="34">
        <f t="shared" si="4"/>
        <v>0</v>
      </c>
    </row>
    <row r="23" ht="23.25" customHeight="1">
      <c r="A23" s="35" t="s">
        <v>42</v>
      </c>
      <c r="B23" s="27">
        <v>4.0</v>
      </c>
      <c r="C23" s="28"/>
      <c r="D23" s="28"/>
      <c r="E23" s="29"/>
      <c r="F23" s="29"/>
      <c r="G23" s="29"/>
      <c r="H23" s="30">
        <f t="shared" si="5"/>
        <v>0</v>
      </c>
      <c r="I23" s="31"/>
      <c r="J23" s="2"/>
      <c r="K23" s="55" t="s">
        <v>43</v>
      </c>
      <c r="L23" s="33">
        <v>80.0</v>
      </c>
      <c r="M23" s="57" t="s">
        <v>44</v>
      </c>
      <c r="N23" s="6"/>
      <c r="O23" s="6"/>
      <c r="P23" s="6"/>
      <c r="Q23" s="7"/>
      <c r="R23" s="58"/>
    </row>
    <row r="24" ht="13.5" customHeight="1">
      <c r="A24" s="35" t="s">
        <v>45</v>
      </c>
      <c r="B24" s="27">
        <v>2.0</v>
      </c>
      <c r="C24" s="28"/>
      <c r="D24" s="28"/>
      <c r="E24" s="29"/>
      <c r="F24" s="29"/>
      <c r="G24" s="29"/>
      <c r="H24" s="30">
        <f t="shared" si="5"/>
        <v>0</v>
      </c>
      <c r="I24" s="31"/>
      <c r="J24" s="2"/>
      <c r="K24" s="59" t="s">
        <v>46</v>
      </c>
      <c r="L24" s="60"/>
      <c r="M24" s="6"/>
      <c r="N24" s="6"/>
      <c r="O24" s="6"/>
      <c r="P24" s="6"/>
      <c r="Q24" s="7"/>
      <c r="R24" s="61">
        <f>SUM(R9:R23)</f>
        <v>0</v>
      </c>
    </row>
    <row r="25" ht="13.5" customHeight="1">
      <c r="A25" s="47" t="s">
        <v>47</v>
      </c>
      <c r="B25" s="27">
        <v>1.0</v>
      </c>
      <c r="C25" s="28"/>
      <c r="D25" s="28"/>
      <c r="E25" s="29"/>
      <c r="F25" s="29"/>
      <c r="G25" s="29"/>
      <c r="H25" s="30">
        <f t="shared" si="5"/>
        <v>0</v>
      </c>
      <c r="I25" s="31"/>
      <c r="J25" s="2"/>
    </row>
    <row r="26" ht="13.5" customHeight="1">
      <c r="A26" s="62" t="s">
        <v>48</v>
      </c>
      <c r="B26" s="63"/>
      <c r="C26" s="64"/>
      <c r="D26" s="64"/>
      <c r="E26" s="64"/>
      <c r="F26" s="64"/>
      <c r="G26" s="64"/>
      <c r="H26" s="65"/>
      <c r="I26" s="66"/>
      <c r="J26" s="2"/>
      <c r="K26" s="67" t="s">
        <v>49</v>
      </c>
      <c r="L26" s="67">
        <f>R24+H60</f>
        <v>0</v>
      </c>
      <c r="M26" s="2"/>
      <c r="N26" s="2"/>
      <c r="O26" s="2"/>
      <c r="P26" s="2"/>
      <c r="Q26" s="2"/>
    </row>
    <row r="27" ht="13.5" customHeight="1">
      <c r="A27" s="35" t="s">
        <v>50</v>
      </c>
      <c r="B27" s="33">
        <v>6.0</v>
      </c>
      <c r="C27" s="28"/>
      <c r="D27" s="28"/>
      <c r="E27" s="29"/>
      <c r="F27" s="29"/>
      <c r="G27" s="29"/>
      <c r="H27" s="30">
        <f t="shared" ref="H27:H34" si="6">(C27*B27)+(D27*B27)+(E27*B27)+(F27*B27)+(G27*B27)</f>
        <v>0</v>
      </c>
      <c r="I27" s="68"/>
      <c r="J27" s="2"/>
      <c r="M27" s="2"/>
      <c r="N27" s="2"/>
      <c r="O27" s="2"/>
      <c r="P27" s="2"/>
      <c r="Q27" s="2"/>
    </row>
    <row r="28" ht="13.5" customHeight="1">
      <c r="A28" s="35" t="s">
        <v>51</v>
      </c>
      <c r="B28" s="33">
        <v>4.0</v>
      </c>
      <c r="C28" s="28"/>
      <c r="D28" s="28"/>
      <c r="E28" s="29"/>
      <c r="F28" s="29"/>
      <c r="G28" s="29"/>
      <c r="H28" s="30">
        <f t="shared" si="6"/>
        <v>0</v>
      </c>
      <c r="I28" s="31"/>
      <c r="J28" s="2"/>
      <c r="K28" s="2"/>
      <c r="L28" s="2"/>
      <c r="M28" s="2"/>
      <c r="N28" s="2"/>
      <c r="O28" s="2"/>
      <c r="P28" s="2"/>
      <c r="Q28" s="2"/>
    </row>
    <row r="29" ht="13.5" customHeight="1">
      <c r="A29" s="35" t="s">
        <v>52</v>
      </c>
      <c r="B29" s="33">
        <v>2.0</v>
      </c>
      <c r="C29" s="28"/>
      <c r="D29" s="28"/>
      <c r="E29" s="29"/>
      <c r="F29" s="29"/>
      <c r="G29" s="29"/>
      <c r="H29" s="30">
        <f t="shared" si="6"/>
        <v>0</v>
      </c>
      <c r="I29" s="31"/>
      <c r="J29" s="2"/>
      <c r="K29" s="2"/>
      <c r="L29" s="2"/>
      <c r="M29" s="2"/>
      <c r="N29" s="2"/>
      <c r="O29" s="2"/>
      <c r="P29" s="2"/>
      <c r="Q29" s="2"/>
    </row>
    <row r="30" ht="13.5" customHeight="1">
      <c r="A30" s="35" t="s">
        <v>53</v>
      </c>
      <c r="B30" s="33">
        <v>1.5</v>
      </c>
      <c r="C30" s="28"/>
      <c r="D30" s="28"/>
      <c r="E30" s="29"/>
      <c r="F30" s="29"/>
      <c r="G30" s="29"/>
      <c r="H30" s="30">
        <f t="shared" si="6"/>
        <v>0</v>
      </c>
      <c r="I30" s="31"/>
      <c r="J30" s="2"/>
      <c r="K30" s="2"/>
      <c r="L30" s="2"/>
      <c r="M30" s="2"/>
      <c r="N30" s="2"/>
      <c r="O30" s="2"/>
      <c r="P30" s="2"/>
      <c r="Q30" s="2"/>
    </row>
    <row r="31" ht="13.5" customHeight="1">
      <c r="A31" s="35" t="s">
        <v>54</v>
      </c>
      <c r="B31" s="33">
        <v>2.0</v>
      </c>
      <c r="C31" s="28"/>
      <c r="D31" s="28"/>
      <c r="E31" s="28"/>
      <c r="F31" s="28"/>
      <c r="G31" s="28"/>
      <c r="H31" s="30">
        <f t="shared" si="6"/>
        <v>0</v>
      </c>
      <c r="I31" s="31"/>
      <c r="J31" s="2"/>
      <c r="K31" s="2"/>
      <c r="L31" s="2"/>
      <c r="M31" s="2"/>
      <c r="N31" s="2"/>
      <c r="O31" s="2"/>
      <c r="P31" s="2"/>
      <c r="Q31" s="2"/>
    </row>
    <row r="32" ht="13.5" customHeight="1">
      <c r="A32" s="35" t="s">
        <v>55</v>
      </c>
      <c r="B32" s="33">
        <v>1.0</v>
      </c>
      <c r="C32" s="28"/>
      <c r="D32" s="28"/>
      <c r="E32" s="28"/>
      <c r="F32" s="28"/>
      <c r="G32" s="28"/>
      <c r="H32" s="30">
        <f t="shared" si="6"/>
        <v>0</v>
      </c>
      <c r="I32" s="31"/>
      <c r="J32" s="2"/>
      <c r="K32" s="2"/>
      <c r="L32" s="2"/>
      <c r="M32" s="2"/>
      <c r="N32" s="2"/>
      <c r="O32" s="2"/>
      <c r="P32" s="2"/>
      <c r="Q32" s="2"/>
    </row>
    <row r="33" ht="13.5" customHeight="1">
      <c r="A33" s="35" t="s">
        <v>56</v>
      </c>
      <c r="B33" s="33">
        <v>1.5</v>
      </c>
      <c r="C33" s="28"/>
      <c r="D33" s="28"/>
      <c r="E33" s="28"/>
      <c r="F33" s="28"/>
      <c r="G33" s="28"/>
      <c r="H33" s="30">
        <f t="shared" si="6"/>
        <v>0</v>
      </c>
      <c r="I33" s="31"/>
      <c r="J33" s="2"/>
      <c r="K33" s="2"/>
      <c r="L33" s="2"/>
      <c r="M33" s="2"/>
      <c r="N33" s="2"/>
      <c r="O33" s="2"/>
      <c r="P33" s="2"/>
      <c r="Q33" s="2"/>
    </row>
    <row r="34" ht="13.5" customHeight="1">
      <c r="A34" s="35" t="s">
        <v>57</v>
      </c>
      <c r="B34" s="33">
        <v>0.5</v>
      </c>
      <c r="C34" s="28"/>
      <c r="D34" s="28"/>
      <c r="E34" s="28"/>
      <c r="F34" s="28"/>
      <c r="G34" s="28"/>
      <c r="H34" s="30">
        <f t="shared" si="6"/>
        <v>0</v>
      </c>
      <c r="I34" s="31"/>
      <c r="J34" s="2"/>
      <c r="K34" s="2"/>
      <c r="L34" s="2"/>
      <c r="M34" s="2"/>
      <c r="N34" s="2"/>
      <c r="O34" s="2"/>
      <c r="P34" s="2"/>
      <c r="Q34" s="2"/>
    </row>
    <row r="35" ht="13.5" customHeight="1">
      <c r="A35" s="69" t="s">
        <v>58</v>
      </c>
      <c r="B35" s="70"/>
      <c r="C35" s="6"/>
      <c r="D35" s="6"/>
      <c r="E35" s="6"/>
      <c r="F35" s="6"/>
      <c r="G35" s="6"/>
      <c r="H35" s="71"/>
      <c r="I35" s="72"/>
      <c r="J35" s="2"/>
      <c r="K35" s="2"/>
      <c r="L35" s="2"/>
      <c r="M35" s="2"/>
      <c r="N35" s="2"/>
      <c r="O35" s="2"/>
      <c r="P35" s="2"/>
      <c r="Q35" s="2"/>
    </row>
    <row r="36" ht="13.5" customHeight="1">
      <c r="A36" s="36" t="s">
        <v>59</v>
      </c>
      <c r="B36" s="33">
        <v>20.0</v>
      </c>
      <c r="C36" s="28"/>
      <c r="D36" s="28"/>
      <c r="E36" s="29"/>
      <c r="F36" s="29"/>
      <c r="G36" s="29"/>
      <c r="H36" s="30">
        <f t="shared" ref="H36:H40" si="7">(C36*B36)+(D36*B36)+(E36*B36)+(F36*B36)+(G36*B36)</f>
        <v>0</v>
      </c>
      <c r="I36" s="42"/>
      <c r="J36" s="2"/>
      <c r="K36" s="2"/>
      <c r="L36" s="2"/>
      <c r="M36" s="2"/>
      <c r="N36" s="2"/>
      <c r="O36" s="2"/>
      <c r="P36" s="2"/>
      <c r="Q36" s="2"/>
    </row>
    <row r="37" ht="13.5" customHeight="1">
      <c r="A37" s="36" t="s">
        <v>60</v>
      </c>
      <c r="B37" s="33">
        <v>15.0</v>
      </c>
      <c r="C37" s="28"/>
      <c r="D37" s="28"/>
      <c r="E37" s="29"/>
      <c r="F37" s="29"/>
      <c r="G37" s="29"/>
      <c r="H37" s="30">
        <f t="shared" si="7"/>
        <v>0</v>
      </c>
      <c r="I37" s="42"/>
      <c r="J37" s="2"/>
      <c r="K37" s="2"/>
      <c r="L37" s="2"/>
      <c r="M37" s="2"/>
      <c r="N37" s="2"/>
      <c r="O37" s="2"/>
      <c r="P37" s="2"/>
      <c r="Q37" s="2"/>
    </row>
    <row r="38" ht="13.5" customHeight="1">
      <c r="A38" s="36" t="s">
        <v>61</v>
      </c>
      <c r="B38" s="33">
        <v>5.0</v>
      </c>
      <c r="C38" s="28"/>
      <c r="D38" s="28"/>
      <c r="E38" s="29"/>
      <c r="F38" s="29"/>
      <c r="G38" s="29"/>
      <c r="H38" s="30">
        <f t="shared" si="7"/>
        <v>0</v>
      </c>
      <c r="I38" s="42"/>
      <c r="J38" s="2"/>
      <c r="K38" s="2"/>
      <c r="L38" s="2"/>
      <c r="M38" s="2"/>
      <c r="N38" s="2"/>
      <c r="O38" s="2"/>
      <c r="P38" s="2"/>
      <c r="Q38" s="2"/>
    </row>
    <row r="39" ht="13.5" customHeight="1">
      <c r="A39" s="36" t="s">
        <v>62</v>
      </c>
      <c r="B39" s="33">
        <v>10.0</v>
      </c>
      <c r="C39" s="28"/>
      <c r="D39" s="28"/>
      <c r="E39" s="29"/>
      <c r="F39" s="29"/>
      <c r="G39" s="29"/>
      <c r="H39" s="30">
        <f t="shared" si="7"/>
        <v>0</v>
      </c>
      <c r="I39" s="42"/>
      <c r="J39" s="2"/>
      <c r="K39" s="2"/>
      <c r="L39" s="2"/>
      <c r="M39" s="2"/>
      <c r="N39" s="2"/>
      <c r="O39" s="2"/>
      <c r="P39" s="2"/>
      <c r="Q39" s="2"/>
    </row>
    <row r="40" ht="13.5" customHeight="1">
      <c r="A40" s="36" t="s">
        <v>63</v>
      </c>
      <c r="B40" s="33">
        <v>5.0</v>
      </c>
      <c r="C40" s="28"/>
      <c r="D40" s="28"/>
      <c r="E40" s="29"/>
      <c r="F40" s="29"/>
      <c r="G40" s="29"/>
      <c r="H40" s="30">
        <f t="shared" si="7"/>
        <v>0</v>
      </c>
      <c r="I40" s="42"/>
      <c r="J40" s="2"/>
      <c r="K40" s="2"/>
      <c r="L40" s="2"/>
      <c r="M40" s="2"/>
      <c r="N40" s="2"/>
      <c r="O40" s="2"/>
      <c r="P40" s="2"/>
      <c r="Q40" s="2"/>
    </row>
    <row r="41" ht="13.5" customHeight="1">
      <c r="A41" s="55" t="s">
        <v>64</v>
      </c>
      <c r="B41" s="73"/>
      <c r="C41" s="6"/>
      <c r="D41" s="6"/>
      <c r="E41" s="6"/>
      <c r="F41" s="6"/>
      <c r="G41" s="6"/>
      <c r="H41" s="71"/>
      <c r="I41" s="74"/>
      <c r="J41" s="2"/>
      <c r="K41" s="2"/>
      <c r="L41" s="2"/>
      <c r="M41" s="2"/>
      <c r="N41" s="2"/>
      <c r="O41" s="2"/>
      <c r="P41" s="2"/>
      <c r="Q41" s="2"/>
    </row>
    <row r="42" ht="13.5" customHeight="1">
      <c r="A42" s="50" t="s">
        <v>65</v>
      </c>
      <c r="B42" s="33">
        <v>20.0</v>
      </c>
      <c r="C42" s="54"/>
      <c r="D42" s="54"/>
      <c r="E42" s="54"/>
      <c r="F42" s="54"/>
      <c r="G42" s="54"/>
      <c r="H42" s="30">
        <f t="shared" ref="H42:H43" si="8">(C42*B42)+(D42*B42)+(E42*B42)+(F42*B42)+(G42*B42)</f>
        <v>0</v>
      </c>
      <c r="I42" s="75"/>
      <c r="J42" s="2"/>
      <c r="K42" s="2"/>
      <c r="L42" s="2"/>
      <c r="M42" s="2"/>
      <c r="N42" s="2"/>
      <c r="O42" s="2"/>
      <c r="P42" s="2"/>
      <c r="Q42" s="2"/>
    </row>
    <row r="43" ht="13.5" customHeight="1">
      <c r="A43" s="50" t="s">
        <v>66</v>
      </c>
      <c r="B43" s="33">
        <v>10.0</v>
      </c>
      <c r="C43" s="54"/>
      <c r="D43" s="54"/>
      <c r="E43" s="54"/>
      <c r="F43" s="54"/>
      <c r="G43" s="54"/>
      <c r="H43" s="30">
        <f t="shared" si="8"/>
        <v>0</v>
      </c>
      <c r="I43" s="75"/>
      <c r="J43" s="2"/>
      <c r="K43" s="2"/>
      <c r="L43" s="2"/>
      <c r="M43" s="2"/>
      <c r="N43" s="2"/>
      <c r="O43" s="2"/>
      <c r="P43" s="2"/>
      <c r="Q43" s="2"/>
    </row>
    <row r="44" ht="13.5" customHeight="1">
      <c r="A44" s="50" t="s">
        <v>67</v>
      </c>
      <c r="B44" s="33">
        <v>8.0</v>
      </c>
      <c r="C44" s="76"/>
      <c r="D44" s="76"/>
      <c r="E44" s="76"/>
      <c r="F44" s="76"/>
      <c r="G44" s="54"/>
      <c r="H44" s="30">
        <f t="shared" ref="H44:H45" si="9">(G44*B44)</f>
        <v>0</v>
      </c>
      <c r="I44" s="75"/>
      <c r="J44" s="2"/>
      <c r="K44" s="2"/>
      <c r="L44" s="2"/>
      <c r="M44" s="2"/>
      <c r="N44" s="2"/>
      <c r="O44" s="2"/>
      <c r="P44" s="2"/>
      <c r="Q44" s="2"/>
    </row>
    <row r="45" ht="13.5" customHeight="1">
      <c r="A45" s="50" t="s">
        <v>68</v>
      </c>
      <c r="B45" s="33">
        <v>4.0</v>
      </c>
      <c r="C45" s="76"/>
      <c r="D45" s="76"/>
      <c r="E45" s="76"/>
      <c r="F45" s="76"/>
      <c r="G45" s="54"/>
      <c r="H45" s="30">
        <f t="shared" si="9"/>
        <v>0</v>
      </c>
      <c r="I45" s="75"/>
      <c r="J45" s="2"/>
      <c r="K45" s="2"/>
      <c r="L45" s="2"/>
      <c r="M45" s="2"/>
      <c r="N45" s="2"/>
      <c r="O45" s="2"/>
      <c r="P45" s="2"/>
      <c r="Q45" s="2"/>
    </row>
    <row r="46" ht="13.5" customHeight="1">
      <c r="A46" s="51" t="s">
        <v>69</v>
      </c>
      <c r="B46" s="33">
        <v>10.0</v>
      </c>
      <c r="C46" s="54"/>
      <c r="D46" s="54"/>
      <c r="E46" s="54"/>
      <c r="F46" s="54"/>
      <c r="G46" s="54"/>
      <c r="H46" s="30">
        <f t="shared" ref="H46:H47" si="10">(C46*B46)+(D46*B46)+(E46*B46)+(F46*B46)+(G46*B46)</f>
        <v>0</v>
      </c>
      <c r="I46" s="75"/>
      <c r="J46" s="2"/>
      <c r="K46" s="2"/>
      <c r="L46" s="2"/>
      <c r="M46" s="2"/>
      <c r="N46" s="2"/>
      <c r="O46" s="2"/>
      <c r="P46" s="2"/>
      <c r="Q46" s="2"/>
    </row>
    <row r="47" ht="13.5" customHeight="1">
      <c r="A47" s="51" t="s">
        <v>70</v>
      </c>
      <c r="B47" s="33">
        <v>5.0</v>
      </c>
      <c r="C47" s="54"/>
      <c r="D47" s="54"/>
      <c r="E47" s="54"/>
      <c r="F47" s="54"/>
      <c r="G47" s="54"/>
      <c r="H47" s="30">
        <f t="shared" si="10"/>
        <v>0</v>
      </c>
      <c r="I47" s="75"/>
      <c r="J47" s="2"/>
      <c r="K47" s="2"/>
      <c r="L47" s="2"/>
      <c r="M47" s="2"/>
      <c r="N47" s="2"/>
      <c r="O47" s="2"/>
      <c r="P47" s="2"/>
      <c r="Q47" s="2"/>
    </row>
    <row r="48" ht="13.5" customHeight="1">
      <c r="A48" s="77" t="s">
        <v>71</v>
      </c>
      <c r="B48" s="33">
        <v>4.0</v>
      </c>
      <c r="C48" s="76"/>
      <c r="D48" s="76"/>
      <c r="E48" s="76"/>
      <c r="F48" s="76"/>
      <c r="G48" s="54"/>
      <c r="H48" s="30">
        <f t="shared" ref="H48:H49" si="11">(G48*B48)</f>
        <v>0</v>
      </c>
      <c r="I48" s="75"/>
      <c r="J48" s="2"/>
      <c r="K48" s="2"/>
      <c r="L48" s="2"/>
      <c r="M48" s="2"/>
      <c r="N48" s="2"/>
      <c r="O48" s="2"/>
      <c r="P48" s="2"/>
      <c r="Q48" s="2"/>
    </row>
    <row r="49" ht="13.5" customHeight="1">
      <c r="A49" s="77" t="s">
        <v>72</v>
      </c>
      <c r="B49" s="33">
        <v>2.0</v>
      </c>
      <c r="C49" s="76"/>
      <c r="D49" s="76"/>
      <c r="E49" s="76"/>
      <c r="F49" s="76"/>
      <c r="G49" s="54"/>
      <c r="H49" s="30">
        <f t="shared" si="11"/>
        <v>0</v>
      </c>
      <c r="I49" s="75"/>
      <c r="J49" s="2"/>
      <c r="K49" s="2"/>
      <c r="L49" s="2"/>
      <c r="M49" s="2"/>
      <c r="N49" s="2"/>
      <c r="O49" s="2"/>
      <c r="P49" s="2"/>
      <c r="Q49" s="2"/>
    </row>
    <row r="50" ht="13.5" customHeight="1">
      <c r="A50" s="51" t="s">
        <v>73</v>
      </c>
      <c r="B50" s="33">
        <v>2.0</v>
      </c>
      <c r="C50" s="54"/>
      <c r="D50" s="54"/>
      <c r="E50" s="54"/>
      <c r="F50" s="54"/>
      <c r="G50" s="54"/>
      <c r="H50" s="30">
        <f t="shared" ref="H50:H52" si="12">(C50*B50)+(D50*B50)+(E50*B50)+(F50*B50)+(G50*B50)</f>
        <v>0</v>
      </c>
      <c r="I50" s="75"/>
      <c r="J50" s="78" t="s">
        <v>74</v>
      </c>
      <c r="N50" s="2"/>
      <c r="O50" s="2"/>
      <c r="P50" s="2"/>
      <c r="Q50" s="2"/>
    </row>
    <row r="51" ht="13.5" customHeight="1">
      <c r="A51" s="50" t="s">
        <v>75</v>
      </c>
      <c r="B51" s="33">
        <v>0.5</v>
      </c>
      <c r="C51" s="54"/>
      <c r="D51" s="54"/>
      <c r="E51" s="54"/>
      <c r="F51" s="54"/>
      <c r="G51" s="54"/>
      <c r="H51" s="30">
        <f t="shared" si="12"/>
        <v>0</v>
      </c>
      <c r="I51" s="75"/>
      <c r="J51" s="2"/>
      <c r="K51" s="2"/>
      <c r="L51" s="2"/>
      <c r="M51" s="2"/>
      <c r="N51" s="2"/>
      <c r="O51" s="2"/>
      <c r="P51" s="2"/>
      <c r="Q51" s="2"/>
    </row>
    <row r="52" ht="13.5" customHeight="1">
      <c r="A52" s="50" t="s">
        <v>76</v>
      </c>
      <c r="B52" s="33">
        <v>0.5</v>
      </c>
      <c r="C52" s="28"/>
      <c r="D52" s="28"/>
      <c r="E52" s="29"/>
      <c r="F52" s="29"/>
      <c r="G52" s="29"/>
      <c r="H52" s="30">
        <f t="shared" si="12"/>
        <v>0</v>
      </c>
      <c r="I52" s="68"/>
      <c r="J52" s="2"/>
      <c r="K52" s="2"/>
      <c r="L52" s="2"/>
      <c r="M52" s="2"/>
      <c r="N52" s="2"/>
      <c r="O52" s="2"/>
      <c r="P52" s="2"/>
      <c r="Q52" s="2"/>
    </row>
    <row r="53" ht="13.5" customHeight="1">
      <c r="A53" s="55" t="s">
        <v>77</v>
      </c>
      <c r="B53" s="70"/>
      <c r="C53" s="6"/>
      <c r="D53" s="6"/>
      <c r="E53" s="6"/>
      <c r="F53" s="6"/>
      <c r="G53" s="6"/>
      <c r="H53" s="71"/>
      <c r="I53" s="74"/>
      <c r="J53" s="2"/>
      <c r="K53" s="2"/>
      <c r="L53" s="2"/>
      <c r="M53" s="2"/>
      <c r="N53" s="2"/>
      <c r="O53" s="2"/>
      <c r="P53" s="2"/>
      <c r="Q53" s="2"/>
    </row>
    <row r="54" ht="13.5" customHeight="1">
      <c r="A54" s="51" t="s">
        <v>78</v>
      </c>
      <c r="B54" s="33">
        <v>6.0</v>
      </c>
      <c r="C54" s="28"/>
      <c r="D54" s="28"/>
      <c r="E54" s="29"/>
      <c r="F54" s="29"/>
      <c r="G54" s="29"/>
      <c r="H54" s="30">
        <f t="shared" ref="H54:H58" si="13">(C54*B54)+(D54*B54)+(E54*B54)+(F54*B54)+(G54*B54)</f>
        <v>0</v>
      </c>
      <c r="I54" s="68"/>
      <c r="J54" s="2"/>
      <c r="K54" s="2"/>
      <c r="L54" s="2"/>
      <c r="M54" s="2"/>
      <c r="N54" s="2"/>
      <c r="O54" s="2"/>
      <c r="P54" s="2"/>
      <c r="Q54" s="2"/>
    </row>
    <row r="55" ht="13.5" customHeight="1">
      <c r="A55" s="51" t="s">
        <v>79</v>
      </c>
      <c r="B55" s="33">
        <v>8.0</v>
      </c>
      <c r="C55" s="28"/>
      <c r="D55" s="28"/>
      <c r="E55" s="29"/>
      <c r="F55" s="29"/>
      <c r="G55" s="29"/>
      <c r="H55" s="30">
        <f t="shared" si="13"/>
        <v>0</v>
      </c>
      <c r="I55" s="42"/>
      <c r="J55" s="2"/>
      <c r="K55" s="2"/>
      <c r="L55" s="2"/>
      <c r="M55" s="2"/>
      <c r="N55" s="2"/>
      <c r="O55" s="2"/>
      <c r="P55" s="2"/>
      <c r="Q55" s="2"/>
    </row>
    <row r="56" ht="13.5" customHeight="1">
      <c r="A56" s="51" t="s">
        <v>80</v>
      </c>
      <c r="B56" s="33">
        <v>3.0</v>
      </c>
      <c r="C56" s="28"/>
      <c r="D56" s="28"/>
      <c r="E56" s="29"/>
      <c r="F56" s="29"/>
      <c r="G56" s="29"/>
      <c r="H56" s="30">
        <f t="shared" si="13"/>
        <v>0</v>
      </c>
      <c r="I56" s="42"/>
      <c r="J56" s="2"/>
      <c r="K56" s="2"/>
      <c r="L56" s="2"/>
      <c r="M56" s="2"/>
      <c r="N56" s="2"/>
      <c r="O56" s="2"/>
      <c r="P56" s="2"/>
      <c r="Q56" s="2"/>
    </row>
    <row r="57" ht="13.5" customHeight="1">
      <c r="A57" s="51" t="s">
        <v>81</v>
      </c>
      <c r="B57" s="33">
        <v>1.0</v>
      </c>
      <c r="C57" s="53"/>
      <c r="D57" s="53"/>
      <c r="E57" s="53"/>
      <c r="F57" s="53"/>
      <c r="G57" s="29"/>
      <c r="H57" s="30">
        <f t="shared" si="13"/>
        <v>0</v>
      </c>
      <c r="I57" s="42"/>
      <c r="J57" s="2"/>
      <c r="K57" s="2"/>
      <c r="L57" s="2"/>
      <c r="M57" s="2"/>
      <c r="N57" s="2"/>
      <c r="O57" s="2"/>
      <c r="P57" s="2"/>
      <c r="Q57" s="2"/>
    </row>
    <row r="58" ht="31.5" customHeight="1">
      <c r="A58" s="55" t="s">
        <v>82</v>
      </c>
      <c r="B58" s="33">
        <v>20.0</v>
      </c>
      <c r="C58" s="28"/>
      <c r="D58" s="28"/>
      <c r="E58" s="29"/>
      <c r="F58" s="29"/>
      <c r="G58" s="29"/>
      <c r="H58" s="30">
        <f t="shared" si="13"/>
        <v>0</v>
      </c>
      <c r="I58" s="79"/>
      <c r="J58" s="2"/>
      <c r="K58" s="2"/>
      <c r="L58" s="2"/>
      <c r="M58" s="2"/>
      <c r="N58" s="2"/>
      <c r="O58" s="2"/>
      <c r="P58" s="2"/>
      <c r="Q58" s="2"/>
    </row>
    <row r="59" ht="23.25" customHeight="1">
      <c r="A59" s="80" t="s">
        <v>83</v>
      </c>
      <c r="B59" s="33">
        <v>60.0</v>
      </c>
      <c r="C59" s="57" t="s">
        <v>84</v>
      </c>
      <c r="D59" s="6"/>
      <c r="E59" s="6"/>
      <c r="F59" s="6"/>
      <c r="G59" s="7"/>
      <c r="H59" s="81"/>
      <c r="I59" s="18"/>
      <c r="J59" s="2"/>
      <c r="K59" s="2"/>
      <c r="L59" s="2"/>
      <c r="M59" s="2"/>
      <c r="N59" s="2"/>
      <c r="O59" s="2"/>
      <c r="P59" s="2"/>
      <c r="Q59" s="2"/>
    </row>
    <row r="60" ht="13.5" customHeight="1">
      <c r="A60" s="59" t="s">
        <v>85</v>
      </c>
      <c r="B60" s="60"/>
      <c r="C60" s="6"/>
      <c r="D60" s="6"/>
      <c r="E60" s="6"/>
      <c r="F60" s="6"/>
      <c r="G60" s="7"/>
      <c r="H60" s="61">
        <f>SUM(H9:H59)</f>
        <v>0</v>
      </c>
      <c r="I60" s="2"/>
      <c r="J60" s="2"/>
      <c r="K60" s="2"/>
      <c r="L60" s="2"/>
      <c r="M60" s="2"/>
      <c r="N60" s="2"/>
      <c r="O60" s="2"/>
      <c r="P60" s="2"/>
      <c r="Q60" s="2"/>
    </row>
    <row r="61" ht="13.5" customHeight="1">
      <c r="A61" s="10"/>
      <c r="B61" s="10"/>
      <c r="C61" s="10"/>
      <c r="D61" s="10"/>
      <c r="E61" s="10"/>
      <c r="F61" s="10"/>
      <c r="G61" s="10"/>
      <c r="H61" s="10"/>
      <c r="I61" s="2"/>
      <c r="J61" s="2"/>
      <c r="K61" s="2"/>
      <c r="L61" s="2"/>
      <c r="M61" s="2"/>
      <c r="N61" s="2"/>
      <c r="O61" s="2"/>
      <c r="P61" s="2"/>
      <c r="Q61" s="2"/>
    </row>
    <row r="62" ht="13.5" customHeight="1">
      <c r="A62" s="10"/>
      <c r="B62" s="10"/>
      <c r="C62" s="10"/>
      <c r="D62" s="10"/>
      <c r="E62" s="10"/>
      <c r="F62" s="10"/>
      <c r="G62" s="10"/>
      <c r="H62" s="10"/>
      <c r="I62" s="2"/>
      <c r="J62" s="2"/>
      <c r="K62" s="2"/>
      <c r="L62" s="2"/>
      <c r="M62" s="2"/>
      <c r="N62" s="2"/>
      <c r="O62" s="2"/>
      <c r="P62" s="2"/>
      <c r="Q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ht="13.5" hidden="1" customHeight="1">
      <c r="A74" s="2"/>
      <c r="B74" s="2"/>
      <c r="C74" s="2"/>
      <c r="D74" s="2"/>
      <c r="E74" s="2" t="s">
        <v>86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ht="13.5" hidden="1" customHeight="1">
      <c r="A75" s="2"/>
      <c r="B75" s="2"/>
      <c r="C75" s="2"/>
      <c r="D75" s="2"/>
      <c r="E75" s="2" t="s">
        <v>87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ht="13.5" hidden="1" customHeight="1">
      <c r="A76" s="2"/>
      <c r="B76" s="2"/>
      <c r="C76" s="2"/>
      <c r="D76" s="2"/>
      <c r="E76" s="2" t="s">
        <v>88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ht="13.5" hidden="1" customHeight="1">
      <c r="A77" s="2"/>
      <c r="B77" s="2"/>
      <c r="C77" s="2"/>
      <c r="D77" s="2"/>
      <c r="E77" s="2" t="s">
        <v>89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ht="13.5" hidden="1" customHeight="1">
      <c r="A78" s="2"/>
      <c r="B78" s="2"/>
      <c r="C78" s="2"/>
      <c r="D78" s="2"/>
      <c r="E78" s="2" t="s">
        <v>90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ht="13.5" hidden="1" customHeight="1">
      <c r="A79" s="2"/>
      <c r="B79" s="2"/>
      <c r="C79" s="2"/>
      <c r="D79" s="2"/>
      <c r="E79" s="2" t="s">
        <v>91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ht="13.5" hidden="1" customHeight="1">
      <c r="A80" s="2"/>
      <c r="B80" s="2"/>
      <c r="C80" s="2"/>
      <c r="D80" s="2"/>
      <c r="E80" s="2" t="s">
        <v>92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ht="13.5" hidden="1" customHeight="1">
      <c r="A81" s="2"/>
      <c r="B81" s="2"/>
      <c r="C81" s="2"/>
      <c r="D81" s="2"/>
      <c r="E81" s="2" t="s">
        <v>93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ht="13.5" hidden="1" customHeight="1">
      <c r="A82" s="2"/>
      <c r="B82" s="2"/>
      <c r="C82" s="2"/>
      <c r="D82" s="2"/>
      <c r="E82" s="2" t="s">
        <v>94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ht="13.5" hidden="1" customHeight="1">
      <c r="A83" s="2"/>
      <c r="B83" s="2"/>
      <c r="C83" s="2"/>
      <c r="D83" s="2"/>
      <c r="E83" s="2" t="s">
        <v>95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ht="13.5" hidden="1" customHeight="1">
      <c r="A84" s="2"/>
      <c r="B84" s="2"/>
      <c r="C84" s="2"/>
      <c r="D84" s="2"/>
      <c r="E84" s="2" t="s">
        <v>96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ht="13.5" hidden="1" customHeight="1">
      <c r="A85" s="2"/>
      <c r="B85" s="2"/>
      <c r="C85" s="2"/>
      <c r="D85" s="2"/>
      <c r="E85" s="2" t="s">
        <v>97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ht="13.5" hidden="1" customHeight="1">
      <c r="A86" s="2"/>
      <c r="B86" s="2"/>
      <c r="C86" s="2"/>
      <c r="D86" s="2"/>
      <c r="E86" s="2" t="s">
        <v>98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ht="13.5" hidden="1" customHeight="1">
      <c r="A87" s="2"/>
      <c r="B87" s="2"/>
      <c r="C87" s="2"/>
      <c r="D87" s="2"/>
      <c r="E87" s="2" t="s">
        <v>99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ht="13.5" hidden="1" customHeight="1">
      <c r="A88" s="2"/>
      <c r="B88" s="2"/>
      <c r="C88" s="2"/>
      <c r="D88" s="2"/>
      <c r="E88" s="2" t="s">
        <v>100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ht="13.5" hidden="1" customHeight="1">
      <c r="A89" s="2"/>
      <c r="B89" s="2"/>
      <c r="C89" s="2"/>
      <c r="D89" s="2"/>
      <c r="E89" s="2" t="s">
        <v>101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ht="13.5" hidden="1" customHeight="1">
      <c r="A90" s="2"/>
      <c r="B90" s="2"/>
      <c r="C90" s="2"/>
      <c r="D90" s="2"/>
      <c r="E90" s="2" t="s">
        <v>102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ht="13.5" hidden="1" customHeight="1">
      <c r="A91" s="2"/>
      <c r="B91" s="2"/>
      <c r="C91" s="2"/>
      <c r="D91" s="2"/>
      <c r="E91" s="2" t="s">
        <v>103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ht="13.5" hidden="1" customHeight="1">
      <c r="A92" s="2"/>
      <c r="B92" s="2"/>
      <c r="C92" s="2"/>
      <c r="D92" s="2"/>
      <c r="E92" s="2" t="s">
        <v>104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ht="13.5" hidden="1" customHeight="1">
      <c r="A93" s="2"/>
      <c r="B93" s="2"/>
      <c r="C93" s="2"/>
      <c r="D93" s="2"/>
      <c r="E93" s="2" t="s">
        <v>105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ht="13.5" hidden="1" customHeight="1">
      <c r="A94" s="2"/>
      <c r="B94" s="2"/>
      <c r="C94" s="2"/>
      <c r="D94" s="2"/>
      <c r="E94" s="2" t="s">
        <v>106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ht="13.5" hidden="1" customHeight="1">
      <c r="A95" s="2"/>
      <c r="B95" s="2"/>
      <c r="C95" s="2"/>
      <c r="D95" s="2"/>
      <c r="E95" s="2" t="s">
        <v>107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ht="13.5" hidden="1" customHeight="1">
      <c r="A96" s="2"/>
      <c r="B96" s="2"/>
      <c r="C96" s="2"/>
      <c r="D96" s="2"/>
      <c r="E96" s="2" t="s">
        <v>108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ht="13.5" hidden="1" customHeight="1">
      <c r="A97" s="2"/>
      <c r="B97" s="2"/>
      <c r="C97" s="2"/>
      <c r="D97" s="2"/>
      <c r="E97" s="2" t="s">
        <v>109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ht="13.5" hidden="1" customHeight="1">
      <c r="A98" s="2"/>
      <c r="B98" s="2"/>
      <c r="C98" s="2"/>
      <c r="D98" s="2"/>
      <c r="E98" s="2" t="s">
        <v>110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ht="13.5" hidden="1" customHeight="1">
      <c r="A99" s="2"/>
      <c r="B99" s="2"/>
      <c r="C99" s="2"/>
      <c r="D99" s="2"/>
      <c r="E99" s="2" t="s">
        <v>111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ht="13.5" hidden="1" customHeight="1">
      <c r="A100" s="2"/>
      <c r="B100" s="2"/>
      <c r="C100" s="2"/>
      <c r="D100" s="2"/>
      <c r="E100" s="2" t="s">
        <v>112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ht="13.5" hidden="1" customHeight="1">
      <c r="A101" s="2"/>
      <c r="B101" s="2"/>
      <c r="C101" s="2"/>
      <c r="D101" s="2"/>
      <c r="E101" s="2" t="s">
        <v>113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ht="13.5" hidden="1" customHeight="1">
      <c r="A102" s="2"/>
      <c r="B102" s="2"/>
      <c r="C102" s="2"/>
      <c r="D102" s="2"/>
      <c r="E102" s="2" t="s">
        <v>114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ht="13.5" hidden="1" customHeight="1">
      <c r="A103" s="2"/>
      <c r="B103" s="2"/>
      <c r="C103" s="2"/>
      <c r="D103" s="2"/>
      <c r="E103" s="2" t="s">
        <v>115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ht="13.5" hidden="1" customHeight="1">
      <c r="A104" s="2"/>
      <c r="B104" s="2"/>
      <c r="C104" s="2"/>
      <c r="D104" s="2"/>
      <c r="E104" s="2" t="s">
        <v>116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ht="13.5" hidden="1" customHeight="1">
      <c r="A105" s="2"/>
      <c r="B105" s="2"/>
      <c r="C105" s="2"/>
      <c r="D105" s="2"/>
      <c r="E105" s="2" t="s">
        <v>117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ht="13.5" hidden="1" customHeight="1">
      <c r="A106" s="2"/>
      <c r="B106" s="2"/>
      <c r="C106" s="2"/>
      <c r="D106" s="2"/>
      <c r="E106" s="2" t="s">
        <v>118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ht="13.5" hidden="1" customHeight="1">
      <c r="A107" s="2"/>
      <c r="B107" s="2"/>
      <c r="C107" s="2"/>
      <c r="D107" s="2"/>
      <c r="E107" s="2" t="s">
        <v>119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ht="13.5" hidden="1" customHeight="1">
      <c r="A108" s="2"/>
      <c r="B108" s="2"/>
      <c r="C108" s="2"/>
      <c r="D108" s="2"/>
      <c r="E108" s="2" t="s">
        <v>120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ht="13.5" hidden="1" customHeight="1">
      <c r="A109" s="2"/>
      <c r="B109" s="2"/>
      <c r="C109" s="2"/>
      <c r="D109" s="2"/>
      <c r="E109" s="2" t="s">
        <v>121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ht="13.5" hidden="1" customHeight="1">
      <c r="A110" s="2"/>
      <c r="B110" s="2"/>
      <c r="C110" s="2"/>
      <c r="D110" s="2"/>
      <c r="E110" s="2" t="s">
        <v>122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ht="13.5" hidden="1" customHeight="1">
      <c r="A111" s="2"/>
      <c r="B111" s="2"/>
      <c r="C111" s="2"/>
      <c r="D111" s="2"/>
      <c r="E111" s="2" t="s">
        <v>123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ht="13.5" hidden="1" customHeight="1">
      <c r="A112" s="2"/>
      <c r="B112" s="2"/>
      <c r="C112" s="2"/>
      <c r="D112" s="2"/>
      <c r="E112" s="2" t="s">
        <v>124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ht="13.5" hidden="1" customHeight="1">
      <c r="A113" s="2"/>
      <c r="B113" s="2"/>
      <c r="C113" s="2"/>
      <c r="D113" s="2"/>
      <c r="E113" s="2" t="s">
        <v>125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ht="13.5" hidden="1" customHeight="1">
      <c r="A114" s="2"/>
      <c r="B114" s="2"/>
      <c r="C114" s="2"/>
      <c r="D114" s="2"/>
      <c r="E114" s="2" t="s">
        <v>126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ht="13.5" hidden="1" customHeight="1">
      <c r="A115" s="2"/>
      <c r="B115" s="2"/>
      <c r="C115" s="2"/>
      <c r="D115" s="2"/>
      <c r="E115" s="2" t="s">
        <v>127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ht="13.5" hidden="1" customHeight="1">
      <c r="A116" s="2"/>
      <c r="B116" s="2"/>
      <c r="C116" s="2"/>
      <c r="D116" s="2"/>
      <c r="E116" s="2" t="s">
        <v>128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ht="13.5" hidden="1" customHeight="1">
      <c r="A117" s="2"/>
      <c r="B117" s="2"/>
      <c r="C117" s="2"/>
      <c r="D117" s="2"/>
      <c r="E117" s="2" t="s">
        <v>129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</sheetData>
  <mergeCells count="26">
    <mergeCell ref="A1:I1"/>
    <mergeCell ref="A2:I2"/>
    <mergeCell ref="B3:H3"/>
    <mergeCell ref="B4:H4"/>
    <mergeCell ref="K6:K7"/>
    <mergeCell ref="L6:L7"/>
    <mergeCell ref="M6:M7"/>
    <mergeCell ref="A5:I5"/>
    <mergeCell ref="C59:G59"/>
    <mergeCell ref="B60:G60"/>
    <mergeCell ref="B8:H8"/>
    <mergeCell ref="B17:I17"/>
    <mergeCell ref="B26:H26"/>
    <mergeCell ref="B35:H35"/>
    <mergeCell ref="B41:H41"/>
    <mergeCell ref="J50:M50"/>
    <mergeCell ref="B53:H53"/>
    <mergeCell ref="R6:R7"/>
    <mergeCell ref="K5:R5"/>
    <mergeCell ref="N6:N7"/>
    <mergeCell ref="O6:O7"/>
    <mergeCell ref="P6:P7"/>
    <mergeCell ref="Q6:Q7"/>
    <mergeCell ref="L13:Q13"/>
    <mergeCell ref="M23:Q23"/>
    <mergeCell ref="L24:Q24"/>
  </mergeCells>
  <dataValidations>
    <dataValidation type="decimal" operator="lessThan" allowBlank="1" showInputMessage="1" showErrorMessage="1" prompt="Máximo de 5 por ano." sqref="M8:R8 M9:Q12 M14:Q15 C27:G34">
      <formula1>6.0</formula1>
    </dataValidation>
  </dataValidations>
  <printOptions/>
  <pageMargins bottom="0.790277777777778" footer="0.0" header="0.0" left="0.509722222222222" right="0.509722222222222" top="0.79027777777777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2016-12-07T20:02:00Z</dcterms:created>
  <dc:creator>Alessandro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UNIPAMPA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1046-10.2.0.6020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