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0236" tabRatio="908" firstSheet="3" activeTab="8"/>
  </bookViews>
  <sheets>
    <sheet name="dados" sheetId="1" r:id="rId1"/>
    <sheet name="Formação e Produção Científica" sheetId="2" r:id="rId2"/>
    <sheet name="Formação Profissional" sheetId="3" r:id="rId3"/>
    <sheet name="Docente por Disciplina" sheetId="4" r:id="rId4"/>
    <sheet name="orientações" sheetId="5" r:id="rId5"/>
    <sheet name="publicacoes_area_xxx" sheetId="6" r:id="rId6"/>
    <sheet name="publicacoes_area_xxx2" sheetId="7" r:id="rId7"/>
    <sheet name="contextualização" sheetId="8" r:id="rId8"/>
    <sheet name="linhas de pesquisa" sheetId="9" r:id="rId9"/>
  </sheets>
  <definedNames/>
  <calcPr fullCalcOnLoad="1"/>
</workbook>
</file>

<file path=xl/sharedStrings.xml><?xml version="1.0" encoding="utf-8"?>
<sst xmlns="http://schemas.openxmlformats.org/spreadsheetml/2006/main" count="272" uniqueCount="125">
  <si>
    <t>A1</t>
  </si>
  <si>
    <t>A2</t>
  </si>
  <si>
    <t>B1</t>
  </si>
  <si>
    <t>B2</t>
  </si>
  <si>
    <t>B3</t>
  </si>
  <si>
    <t>B4</t>
  </si>
  <si>
    <t>B5</t>
  </si>
  <si>
    <t>Sem Qualis</t>
  </si>
  <si>
    <t>C</t>
  </si>
  <si>
    <t>Total</t>
  </si>
  <si>
    <t>Total Geral</t>
  </si>
  <si>
    <t>Nº de public</t>
  </si>
  <si>
    <t>Total por Conceito</t>
  </si>
  <si>
    <t>Publicações com Conceito Capes (2007 - 2010) Engenharias II</t>
  </si>
  <si>
    <t>Publicações com Conceito Capes (2007 - 2010) Interdisciplinar</t>
  </si>
  <si>
    <t>Publicações com Conceito Capes (2007 - 2010) Geociências</t>
  </si>
  <si>
    <t>Publicações com Conceito Capes (2007 - 2010) Ciências Biológicas I</t>
  </si>
  <si>
    <t>LEVANTAMENTO DE PUBLICAÇÕES - PROPOSTA DE MESTRADO EM XXXX</t>
  </si>
  <si>
    <t>Professores vinculados</t>
  </si>
  <si>
    <t>Cap. Livro</t>
  </si>
  <si>
    <t>Livro</t>
  </si>
  <si>
    <t>Linha de pesquisa</t>
  </si>
  <si>
    <t>Área de concentração</t>
  </si>
  <si>
    <t>Contexto da proposta:</t>
  </si>
  <si>
    <t>Graduação</t>
  </si>
  <si>
    <t>Mestrado</t>
  </si>
  <si>
    <t>Doutorado</t>
  </si>
  <si>
    <t>Publicação 1</t>
  </si>
  <si>
    <t>Publicação 2</t>
  </si>
  <si>
    <t>Publicação 3</t>
  </si>
  <si>
    <t>Publicação 4</t>
  </si>
  <si>
    <t>Publicação 5</t>
  </si>
  <si>
    <t>Publicação 6</t>
  </si>
  <si>
    <t>Publicação 7</t>
  </si>
  <si>
    <t>Publicação 8</t>
  </si>
  <si>
    <t>Publicação 9</t>
  </si>
  <si>
    <t>Publicação 10</t>
  </si>
  <si>
    <t>Publicação 11</t>
  </si>
  <si>
    <t>Publicação 12</t>
  </si>
  <si>
    <t>Publicação 13</t>
  </si>
  <si>
    <t>Publicação 14</t>
  </si>
  <si>
    <t>Publicação 15</t>
  </si>
  <si>
    <t>Publicação 16</t>
  </si>
  <si>
    <t>Publicação 17</t>
  </si>
  <si>
    <t>Publicação 18</t>
  </si>
  <si>
    <t>Publicação 19</t>
  </si>
  <si>
    <t>Publicação 20</t>
  </si>
  <si>
    <t>Publicação 21</t>
  </si>
  <si>
    <t>Publicação 22</t>
  </si>
  <si>
    <t>Publicação 23</t>
  </si>
  <si>
    <t>Publicação 24</t>
  </si>
  <si>
    <t>Publicação 25</t>
  </si>
  <si>
    <t>Publicação 26</t>
  </si>
  <si>
    <t>Publicação 27</t>
  </si>
  <si>
    <t>Publicação 28</t>
  </si>
  <si>
    <t>Publicação 29</t>
  </si>
  <si>
    <t>Publicação 30</t>
  </si>
  <si>
    <t>Pós-doutorado</t>
  </si>
  <si>
    <t>OIC</t>
  </si>
  <si>
    <t>OM</t>
  </si>
  <si>
    <t>OD</t>
  </si>
  <si>
    <t>OE</t>
  </si>
  <si>
    <t>Orientações - toda a história do docente</t>
  </si>
  <si>
    <t>OM:</t>
  </si>
  <si>
    <t>Orientação de mestrado</t>
  </si>
  <si>
    <t>OD:</t>
  </si>
  <si>
    <t>Orientação de doutorado</t>
  </si>
  <si>
    <t>OE:</t>
  </si>
  <si>
    <t>Orientação de especialização</t>
  </si>
  <si>
    <t>Estrutura</t>
  </si>
  <si>
    <t>Justicativa</t>
  </si>
  <si>
    <t>DOCENTES</t>
  </si>
  <si>
    <t>**somente docentes permanentes</t>
  </si>
  <si>
    <t>Docente</t>
  </si>
  <si>
    <t>Nome da proposta</t>
  </si>
  <si>
    <t>Linha de pesquisa 1</t>
  </si>
  <si>
    <t>Linha de pesquisa 2</t>
  </si>
  <si>
    <t>LINHA DE PESQUISA</t>
  </si>
  <si>
    <t>VÍNCULO</t>
  </si>
  <si>
    <t>xxx</t>
  </si>
  <si>
    <t>xxxx</t>
  </si>
  <si>
    <t>LEVANTAMENTO DE PUBLICAÇÕES - PROPOSTA DE xxx EM xxx</t>
  </si>
  <si>
    <t>Total por nível</t>
  </si>
  <si>
    <t>Categoria</t>
  </si>
  <si>
    <t>A</t>
  </si>
  <si>
    <t>B</t>
  </si>
  <si>
    <t>D</t>
  </si>
  <si>
    <t>E</t>
  </si>
  <si>
    <t>F</t>
  </si>
  <si>
    <t>G</t>
  </si>
  <si>
    <t>H</t>
  </si>
  <si>
    <t>I</t>
  </si>
  <si>
    <t>J</t>
  </si>
  <si>
    <t>L</t>
  </si>
  <si>
    <t>M</t>
  </si>
  <si>
    <t>Colaborador</t>
  </si>
  <si>
    <t>Permanente</t>
  </si>
  <si>
    <t>Linha de Pesquisa</t>
  </si>
  <si>
    <t>Disciplina</t>
  </si>
  <si>
    <t>Carga Horária Prática</t>
  </si>
  <si>
    <t>Carga Horária Teorica</t>
  </si>
  <si>
    <t>Publicações com Conceito Capes  Área de Avaliação xxxx</t>
  </si>
  <si>
    <t>Publicações com Conceito Capes Área de Avaliação xxxx</t>
  </si>
  <si>
    <t>NÃO</t>
  </si>
  <si>
    <t>CATEGORIA</t>
  </si>
  <si>
    <t>É docente de outro programa?</t>
  </si>
  <si>
    <t>Qualis da Área</t>
  </si>
  <si>
    <t>SIM, QUAL?</t>
  </si>
  <si>
    <t>As publicações devem ser consideradas nos extratos da Área de submissão da proposta do Qualis.</t>
  </si>
  <si>
    <t>As publicações devem ser consideradas nos extratos da Área de avaliação da proposta com Qualis.</t>
  </si>
  <si>
    <t xml:space="preserve"> Colocar a natureza da produção bibliográfica no fim da descrição (períodico, livro, capítulo de livro).</t>
  </si>
  <si>
    <t xml:space="preserve"> - Qualis da Área - Somente colocar o Qualis se existir na área de Submissão da proposta. </t>
  </si>
  <si>
    <t>As publicações devem ser consideradas nos extratos da Área de Avaliação do Qualis.</t>
  </si>
  <si>
    <t>Somente serão consideradas publicações em períodicos dos últimos 5 anos.</t>
  </si>
  <si>
    <t>Somente publicações dos 5 últimos anos serão pontuadas na tabela acima.</t>
  </si>
  <si>
    <t>Somente publicações dos últimos 5 anos serão pontuadas na tabela acima.</t>
  </si>
  <si>
    <t>Docentes</t>
  </si>
  <si>
    <t>Formação</t>
  </si>
  <si>
    <t>Formação Profissional</t>
  </si>
  <si>
    <t>Tempo</t>
  </si>
  <si>
    <t>Experiência 1 (local)</t>
  </si>
  <si>
    <t>Função</t>
  </si>
  <si>
    <t>Experiência 2 (local)</t>
  </si>
  <si>
    <t>Experiência 3 (local)</t>
  </si>
  <si>
    <t>Experiência 4 (local)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</si>
</sst>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 Black"/>
      <family val="2"/>
    </font>
    <font>
      <sz val="11"/>
      <color indexed="9"/>
      <name val="Arial Black"/>
      <family val="2"/>
    </font>
    <font>
      <b/>
      <sz val="11"/>
      <color indexed="8"/>
      <name val="Arial Black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 Black"/>
      <family val="2"/>
    </font>
    <font>
      <sz val="11"/>
      <color indexed="9"/>
      <name val="Arial"/>
      <family val="2"/>
    </font>
    <font>
      <b/>
      <sz val="8"/>
      <color indexed="9"/>
      <name val="Arial Black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32" fillId="4" borderId="10" xfId="17" applyBorder="1" applyAlignment="1">
      <alignment horizontal="center"/>
    </xf>
    <xf numFmtId="0" fontId="6" fillId="16" borderId="10" xfId="29" applyFont="1" applyBorder="1" applyAlignment="1">
      <alignment horizontal="center"/>
    </xf>
    <xf numFmtId="0" fontId="7" fillId="16" borderId="10" xfId="29" applyFont="1" applyBorder="1" applyAlignment="1">
      <alignment horizontal="center"/>
    </xf>
    <xf numFmtId="0" fontId="5" fillId="4" borderId="10" xfId="17" applyFont="1" applyBorder="1" applyAlignment="1">
      <alignment/>
    </xf>
    <xf numFmtId="0" fontId="8" fillId="4" borderId="10" xfId="17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2" fillId="25" borderId="10" xfId="39" applyFont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4" fillId="37" borderId="10" xfId="33" applyFont="1" applyFill="1" applyBorder="1" applyAlignment="1">
      <alignment horizontal="center"/>
    </xf>
    <xf numFmtId="0" fontId="4" fillId="37" borderId="10" xfId="47" applyFont="1" applyFill="1" applyBorder="1" applyAlignment="1">
      <alignment horizontal="center"/>
    </xf>
    <xf numFmtId="0" fontId="4" fillId="37" borderId="10" xfId="4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37" borderId="11" xfId="40" applyFont="1" applyFill="1" applyBorder="1" applyAlignment="1">
      <alignment horizontal="center"/>
    </xf>
    <xf numFmtId="0" fontId="8" fillId="16" borderId="12" xfId="29" applyFont="1" applyBorder="1" applyAlignment="1">
      <alignment/>
    </xf>
    <xf numFmtId="0" fontId="8" fillId="16" borderId="13" xfId="29" applyFont="1" applyBorder="1" applyAlignment="1">
      <alignment/>
    </xf>
    <xf numFmtId="0" fontId="8" fillId="16" borderId="14" xfId="29" applyFont="1" applyBorder="1" applyAlignment="1">
      <alignment/>
    </xf>
    <xf numFmtId="0" fontId="8" fillId="16" borderId="12" xfId="29" applyFont="1" applyBorder="1" applyAlignment="1">
      <alignment/>
    </xf>
    <xf numFmtId="0" fontId="8" fillId="16" borderId="10" xfId="29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4" borderId="10" xfId="17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justify" vertical="justify"/>
    </xf>
    <xf numFmtId="0" fontId="0" fillId="0" borderId="0" xfId="0" applyFont="1" applyAlignment="1">
      <alignment vertical="justify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49" fillId="39" borderId="15" xfId="0" applyFont="1" applyFill="1" applyBorder="1" applyAlignment="1">
      <alignment/>
    </xf>
    <xf numFmtId="0" fontId="49" fillId="39" borderId="16" xfId="0" applyFont="1" applyFill="1" applyBorder="1" applyAlignment="1">
      <alignment/>
    </xf>
    <xf numFmtId="0" fontId="49" fillId="39" borderId="17" xfId="0" applyFont="1" applyFill="1" applyBorder="1" applyAlignment="1">
      <alignment/>
    </xf>
    <xf numFmtId="0" fontId="49" fillId="39" borderId="18" xfId="0" applyFont="1" applyFill="1" applyBorder="1" applyAlignment="1">
      <alignment/>
    </xf>
    <xf numFmtId="0" fontId="49" fillId="39" borderId="0" xfId="0" applyFont="1" applyFill="1" applyBorder="1" applyAlignment="1">
      <alignment/>
    </xf>
    <xf numFmtId="0" fontId="49" fillId="39" borderId="19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49" fillId="39" borderId="20" xfId="0" applyFont="1" applyFill="1" applyBorder="1" applyAlignment="1">
      <alignment horizontal="center"/>
    </xf>
    <xf numFmtId="0" fontId="49" fillId="39" borderId="21" xfId="0" applyFont="1" applyFill="1" applyBorder="1" applyAlignment="1">
      <alignment horizontal="center"/>
    </xf>
    <xf numFmtId="0" fontId="49" fillId="39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4" borderId="12" xfId="17" applyFont="1" applyBorder="1" applyAlignment="1">
      <alignment horizontal="center"/>
    </xf>
    <xf numFmtId="0" fontId="8" fillId="4" borderId="14" xfId="17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justify"/>
    </xf>
    <xf numFmtId="0" fontId="0" fillId="0" borderId="10" xfId="0" applyFont="1" applyBorder="1" applyAlignment="1">
      <alignment vertical="justify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zoomScale="120" zoomScaleNormal="120" zoomScalePageLayoutView="0" workbookViewId="0" topLeftCell="A4">
      <selection activeCell="A7" sqref="A7:B19"/>
    </sheetView>
  </sheetViews>
  <sheetFormatPr defaultColWidth="9.140625" defaultRowHeight="12.75"/>
  <cols>
    <col min="2" max="2" width="30.28125" style="0" customWidth="1"/>
    <col min="3" max="3" width="54.7109375" style="0" customWidth="1"/>
    <col min="4" max="4" width="15.421875" style="1" bestFit="1" customWidth="1"/>
    <col min="5" max="5" width="10.7109375" style="1" bestFit="1" customWidth="1"/>
    <col min="6" max="6" width="13.140625" style="0" customWidth="1"/>
  </cols>
  <sheetData>
    <row r="2" spans="2:3" ht="12.75">
      <c r="B2" s="34" t="s">
        <v>74</v>
      </c>
      <c r="C2" s="30"/>
    </row>
    <row r="3" spans="2:3" ht="12.75">
      <c r="B3" s="34" t="s">
        <v>22</v>
      </c>
      <c r="C3" s="30"/>
    </row>
    <row r="4" spans="2:3" ht="12.75">
      <c r="B4" s="34" t="s">
        <v>75</v>
      </c>
      <c r="C4" s="30" t="s">
        <v>79</v>
      </c>
    </row>
    <row r="5" spans="2:3" ht="12.75">
      <c r="B5" s="34" t="s">
        <v>76</v>
      </c>
      <c r="C5" s="30" t="s">
        <v>79</v>
      </c>
    </row>
    <row r="6" spans="6:7" ht="24.75" customHeight="1">
      <c r="F6" s="59" t="s">
        <v>105</v>
      </c>
      <c r="G6" s="60"/>
    </row>
    <row r="7" spans="2:7" ht="12.75">
      <c r="B7" s="31" t="s">
        <v>71</v>
      </c>
      <c r="C7" s="31" t="s">
        <v>77</v>
      </c>
      <c r="D7" s="31" t="s">
        <v>104</v>
      </c>
      <c r="E7" s="31" t="s">
        <v>78</v>
      </c>
      <c r="F7" s="31" t="s">
        <v>107</v>
      </c>
      <c r="G7" s="31" t="s">
        <v>103</v>
      </c>
    </row>
    <row r="8" spans="1:5" ht="12.75">
      <c r="A8">
        <v>1</v>
      </c>
      <c r="B8" s="30" t="s">
        <v>84</v>
      </c>
      <c r="D8" s="31"/>
      <c r="E8" s="31"/>
    </row>
    <row r="9" spans="1:5" ht="12.75">
      <c r="A9">
        <v>2</v>
      </c>
      <c r="B9" s="30" t="s">
        <v>85</v>
      </c>
      <c r="D9" s="31"/>
      <c r="E9" s="31"/>
    </row>
    <row r="10" spans="1:2" ht="12.75">
      <c r="A10">
        <v>3</v>
      </c>
      <c r="B10" s="30" t="s">
        <v>8</v>
      </c>
    </row>
    <row r="11" spans="1:5" ht="12.75">
      <c r="A11">
        <v>4</v>
      </c>
      <c r="B11" s="30" t="s">
        <v>86</v>
      </c>
      <c r="D11" s="31"/>
      <c r="E11" s="31"/>
    </row>
    <row r="12" spans="1:5" ht="12.75">
      <c r="A12">
        <v>5</v>
      </c>
      <c r="B12" s="30" t="s">
        <v>87</v>
      </c>
      <c r="D12" s="31"/>
      <c r="E12" s="31"/>
    </row>
    <row r="13" spans="1:5" ht="12.75">
      <c r="A13">
        <v>6</v>
      </c>
      <c r="B13" s="30" t="s">
        <v>88</v>
      </c>
      <c r="D13" s="31"/>
      <c r="E13" s="31"/>
    </row>
    <row r="14" spans="1:5" ht="12.75">
      <c r="A14">
        <v>7</v>
      </c>
      <c r="B14" s="30" t="s">
        <v>89</v>
      </c>
      <c r="D14" s="31"/>
      <c r="E14" s="31"/>
    </row>
    <row r="15" spans="1:5" ht="12.75">
      <c r="A15">
        <v>8</v>
      </c>
      <c r="B15" s="30" t="s">
        <v>90</v>
      </c>
      <c r="D15" s="31"/>
      <c r="E15" s="31"/>
    </row>
    <row r="16" spans="1:5" ht="12.75">
      <c r="A16">
        <v>9</v>
      </c>
      <c r="B16" s="30" t="s">
        <v>91</v>
      </c>
      <c r="D16" s="31"/>
      <c r="E16" s="31"/>
    </row>
    <row r="17" spans="1:5" ht="12.75">
      <c r="A17">
        <v>10</v>
      </c>
      <c r="B17" s="30" t="s">
        <v>92</v>
      </c>
      <c r="D17" s="31"/>
      <c r="E17" s="31"/>
    </row>
    <row r="18" spans="1:5" ht="12.75">
      <c r="A18">
        <v>11</v>
      </c>
      <c r="B18" s="30" t="s">
        <v>93</v>
      </c>
      <c r="D18" s="31"/>
      <c r="E18" s="31"/>
    </row>
    <row r="19" spans="1:5" ht="12.75">
      <c r="A19">
        <v>12</v>
      </c>
      <c r="B19" s="30" t="s">
        <v>94</v>
      </c>
      <c r="D19" s="31"/>
      <c r="E19" s="31"/>
    </row>
    <row r="20" spans="4:5" ht="12.75">
      <c r="D20" s="31"/>
      <c r="E20" s="31"/>
    </row>
    <row r="23" spans="2:3" ht="12.75">
      <c r="B23" t="s">
        <v>83</v>
      </c>
      <c r="C23" t="s">
        <v>95</v>
      </c>
    </row>
    <row r="24" ht="12.75">
      <c r="C24" t="s">
        <v>96</v>
      </c>
    </row>
  </sheetData>
  <sheetProtection/>
  <mergeCells count="1">
    <mergeCell ref="F6:G6"/>
  </mergeCells>
  <printOptions/>
  <pageMargins left="0.511811024" right="0.511811024" top="0.787401575" bottom="0.787401575" header="0.31496062" footer="0.31496062"/>
  <pageSetup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36.7109375" style="1" customWidth="1"/>
    <col min="3" max="4" width="13.8515625" style="1" customWidth="1"/>
    <col min="5" max="5" width="15.28125" style="35" customWidth="1"/>
    <col min="6" max="6" width="13.8515625" style="1" customWidth="1"/>
    <col min="7" max="7" width="20.140625" style="1" customWidth="1"/>
    <col min="8" max="8" width="14.28125" style="1" customWidth="1"/>
    <col min="9" max="15" width="13.8515625" style="1" customWidth="1"/>
    <col min="16" max="20" width="15.00390625" style="1" bestFit="1" customWidth="1"/>
    <col min="21" max="26" width="9.140625" style="1" customWidth="1"/>
    <col min="27" max="27" width="14.140625" style="1" customWidth="1"/>
    <col min="28" max="39" width="9.140625" style="1" customWidth="1"/>
    <col min="40" max="40" width="16.8515625" style="1" customWidth="1"/>
  </cols>
  <sheetData>
    <row r="1" spans="1:6" ht="12.75">
      <c r="A1" s="53" t="s">
        <v>111</v>
      </c>
      <c r="B1" s="54"/>
      <c r="C1" s="54"/>
      <c r="D1" s="54"/>
      <c r="E1" s="55"/>
      <c r="F1" s="51"/>
    </row>
    <row r="2" spans="1:20" ht="18.75" customHeight="1">
      <c r="A2" s="56" t="s">
        <v>110</v>
      </c>
      <c r="B2" s="57"/>
      <c r="C2" s="57"/>
      <c r="D2" s="57"/>
      <c r="E2" s="58"/>
      <c r="F2" s="52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.75" customHeight="1" thickBot="1">
      <c r="A3" s="61" t="s">
        <v>113</v>
      </c>
      <c r="B3" s="62"/>
      <c r="C3" s="62"/>
      <c r="D3" s="62"/>
      <c r="E3" s="63"/>
      <c r="F3" s="52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2:40" ht="12.75">
      <c r="B4" s="31" t="s">
        <v>73</v>
      </c>
      <c r="C4" s="31" t="s">
        <v>24</v>
      </c>
      <c r="D4" s="31" t="s">
        <v>25</v>
      </c>
      <c r="E4" s="36" t="s">
        <v>26</v>
      </c>
      <c r="F4" s="31" t="s">
        <v>57</v>
      </c>
      <c r="G4" s="31" t="s">
        <v>27</v>
      </c>
      <c r="H4" s="31" t="s">
        <v>106</v>
      </c>
      <c r="I4" s="31" t="s">
        <v>28</v>
      </c>
      <c r="J4" s="31" t="s">
        <v>106</v>
      </c>
      <c r="K4" s="31" t="s">
        <v>29</v>
      </c>
      <c r="L4" s="31" t="s">
        <v>106</v>
      </c>
      <c r="M4" s="31" t="s">
        <v>30</v>
      </c>
      <c r="N4" s="31" t="s">
        <v>106</v>
      </c>
      <c r="O4" s="31" t="s">
        <v>31</v>
      </c>
      <c r="P4" s="31" t="s">
        <v>32</v>
      </c>
      <c r="Q4" s="31" t="s">
        <v>33</v>
      </c>
      <c r="R4" s="31" t="s">
        <v>34</v>
      </c>
      <c r="S4" s="31" t="s">
        <v>35</v>
      </c>
      <c r="T4" s="31" t="s">
        <v>36</v>
      </c>
      <c r="U4" s="31" t="s">
        <v>37</v>
      </c>
      <c r="V4" s="31" t="s">
        <v>38</v>
      </c>
      <c r="W4" s="31" t="s">
        <v>39</v>
      </c>
      <c r="X4" s="31" t="s">
        <v>40</v>
      </c>
      <c r="Y4" s="31" t="s">
        <v>41</v>
      </c>
      <c r="Z4" s="31" t="s">
        <v>42</v>
      </c>
      <c r="AA4" s="31" t="s">
        <v>43</v>
      </c>
      <c r="AB4" s="31" t="s">
        <v>44</v>
      </c>
      <c r="AC4" s="31" t="s">
        <v>45</v>
      </c>
      <c r="AD4" s="31" t="s">
        <v>46</v>
      </c>
      <c r="AE4" s="31" t="s">
        <v>47</v>
      </c>
      <c r="AF4" s="31" t="s">
        <v>48</v>
      </c>
      <c r="AG4" s="31" t="s">
        <v>49</v>
      </c>
      <c r="AH4" s="31" t="s">
        <v>50</v>
      </c>
      <c r="AI4" s="31" t="s">
        <v>51</v>
      </c>
      <c r="AJ4" s="31" t="s">
        <v>52</v>
      </c>
      <c r="AK4" s="31" t="s">
        <v>53</v>
      </c>
      <c r="AL4" s="31" t="s">
        <v>54</v>
      </c>
      <c r="AM4" s="31" t="s">
        <v>55</v>
      </c>
      <c r="AN4" s="31" t="s">
        <v>56</v>
      </c>
    </row>
    <row r="5" spans="1:40" s="39" customFormat="1" ht="19.5" customHeight="1">
      <c r="A5" s="39">
        <v>1</v>
      </c>
      <c r="B5" s="36" t="str">
        <f>dados!B8</f>
        <v>A</v>
      </c>
      <c r="C5" s="36"/>
      <c r="D5" s="35"/>
      <c r="E5" s="35"/>
      <c r="F5" s="35"/>
      <c r="G5" s="38"/>
      <c r="H5" s="38"/>
      <c r="I5" s="38"/>
      <c r="J5" s="38"/>
      <c r="K5" s="38"/>
      <c r="L5" s="38"/>
      <c r="M5" s="38"/>
      <c r="N5" s="38"/>
      <c r="O5" s="38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s="39" customFormat="1" ht="19.5" customHeight="1">
      <c r="A6" s="39">
        <v>2</v>
      </c>
      <c r="B6" s="36" t="str">
        <f>dados!B9</f>
        <v>B</v>
      </c>
      <c r="C6" s="36"/>
      <c r="D6" s="36"/>
      <c r="E6" s="36"/>
      <c r="F6" s="36"/>
      <c r="G6" s="38"/>
      <c r="H6" s="38"/>
      <c r="I6" s="38"/>
      <c r="J6" s="38"/>
      <c r="K6" s="38"/>
      <c r="L6" s="38"/>
      <c r="M6" s="38"/>
      <c r="N6" s="38"/>
      <c r="O6" s="38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s="37" customFormat="1" ht="19.5" customHeight="1">
      <c r="A7" s="39">
        <v>3</v>
      </c>
      <c r="B7" s="36" t="str">
        <f>dados!B10</f>
        <v>C</v>
      </c>
      <c r="C7" s="35"/>
      <c r="D7" s="35"/>
      <c r="E7" s="35"/>
      <c r="F7" s="35"/>
      <c r="G7" s="38"/>
      <c r="H7" s="38"/>
      <c r="I7" s="38"/>
      <c r="J7" s="38"/>
      <c r="K7" s="38"/>
      <c r="L7" s="38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s="37" customFormat="1" ht="19.5" customHeight="1">
      <c r="A8" s="39">
        <v>4</v>
      </c>
      <c r="B8" s="36" t="str">
        <f>dados!B11</f>
        <v>D</v>
      </c>
      <c r="C8" s="35"/>
      <c r="D8" s="35"/>
      <c r="E8" s="35"/>
      <c r="F8" s="35"/>
      <c r="G8" s="38"/>
      <c r="H8" s="38"/>
      <c r="I8" s="38"/>
      <c r="J8" s="38"/>
      <c r="K8" s="38"/>
      <c r="L8" s="38"/>
      <c r="M8" s="38"/>
      <c r="N8" s="38"/>
      <c r="O8" s="38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spans="1:40" s="37" customFormat="1" ht="19.5" customHeight="1">
      <c r="A9" s="39">
        <v>5</v>
      </c>
      <c r="B9" s="36" t="str">
        <f>dados!B12</f>
        <v>E</v>
      </c>
      <c r="C9" s="35"/>
      <c r="D9" s="35"/>
      <c r="E9" s="35"/>
      <c r="F9" s="35"/>
      <c r="G9" s="38"/>
      <c r="H9" s="38"/>
      <c r="I9" s="38"/>
      <c r="J9" s="38"/>
      <c r="K9" s="38"/>
      <c r="L9" s="38"/>
      <c r="M9" s="38"/>
      <c r="N9" s="38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</row>
    <row r="10" spans="1:40" s="37" customFormat="1" ht="19.5" customHeight="1">
      <c r="A10" s="39">
        <v>6</v>
      </c>
      <c r="B10" s="36" t="str">
        <f>dados!B13</f>
        <v>F</v>
      </c>
      <c r="C10" s="35"/>
      <c r="D10" s="35"/>
      <c r="E10" s="35"/>
      <c r="F10" s="35"/>
      <c r="G10" s="38"/>
      <c r="H10" s="38"/>
      <c r="I10" s="38"/>
      <c r="J10" s="38"/>
      <c r="K10" s="38"/>
      <c r="L10" s="38"/>
      <c r="M10" s="38"/>
      <c r="N10" s="38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s="37" customFormat="1" ht="19.5" customHeight="1">
      <c r="A11" s="39">
        <v>7</v>
      </c>
      <c r="B11" s="36" t="str">
        <f>dados!B14</f>
        <v>G</v>
      </c>
      <c r="C11" s="35"/>
      <c r="D11" s="35"/>
      <c r="E11" s="35"/>
      <c r="F11" s="35"/>
      <c r="G11" s="38"/>
      <c r="H11" s="38"/>
      <c r="I11" s="38"/>
      <c r="J11" s="38"/>
      <c r="K11" s="38"/>
      <c r="L11" s="38"/>
      <c r="M11" s="38"/>
      <c r="N11" s="38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</row>
    <row r="12" spans="1:40" s="37" customFormat="1" ht="19.5" customHeight="1">
      <c r="A12" s="39">
        <v>8</v>
      </c>
      <c r="B12" s="36" t="str">
        <f>dados!B15</f>
        <v>H</v>
      </c>
      <c r="C12" s="35"/>
      <c r="D12" s="35"/>
      <c r="E12" s="35"/>
      <c r="F12" s="35"/>
      <c r="G12" s="38"/>
      <c r="H12" s="38"/>
      <c r="I12" s="38"/>
      <c r="J12" s="38"/>
      <c r="K12" s="38"/>
      <c r="L12" s="38"/>
      <c r="M12" s="35"/>
      <c r="N12" s="35"/>
      <c r="O12" s="38"/>
      <c r="P12" s="38"/>
      <c r="Q12" s="38"/>
      <c r="R12" s="38"/>
      <c r="S12" s="38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</row>
    <row r="13" spans="1:40" s="37" customFormat="1" ht="19.5" customHeight="1">
      <c r="A13" s="39">
        <v>9</v>
      </c>
      <c r="B13" s="36" t="str">
        <f>dados!B16</f>
        <v>I</v>
      </c>
      <c r="C13" s="35"/>
      <c r="D13" s="35"/>
      <c r="E13" s="35"/>
      <c r="F13" s="35"/>
      <c r="G13" s="38"/>
      <c r="H13" s="38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</row>
    <row r="14" spans="1:40" s="37" customFormat="1" ht="19.5" customHeight="1">
      <c r="A14" s="39">
        <v>10</v>
      </c>
      <c r="B14" s="36" t="str">
        <f>dados!B17</f>
        <v>J</v>
      </c>
      <c r="C14" s="35"/>
      <c r="D14" s="35"/>
      <c r="E14" s="35"/>
      <c r="F14" s="35"/>
      <c r="G14" s="38"/>
      <c r="H14" s="38"/>
      <c r="I14" s="38"/>
      <c r="J14" s="38"/>
      <c r="K14" s="38"/>
      <c r="L14" s="38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</row>
    <row r="15" spans="1:40" s="37" customFormat="1" ht="19.5" customHeight="1">
      <c r="A15" s="39">
        <v>11</v>
      </c>
      <c r="B15" s="36" t="str">
        <f>dados!B18</f>
        <v>L</v>
      </c>
      <c r="C15" s="35"/>
      <c r="D15" s="35"/>
      <c r="E15" s="35"/>
      <c r="F15" s="35"/>
      <c r="G15" s="38"/>
      <c r="H15" s="38"/>
      <c r="I15" s="38"/>
      <c r="J15" s="38"/>
      <c r="K15" s="38"/>
      <c r="L15" s="38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</row>
    <row r="16" spans="1:40" s="37" customFormat="1" ht="19.5" customHeight="1">
      <c r="A16" s="39">
        <v>12</v>
      </c>
      <c r="B16" s="36" t="str">
        <f>dados!B19</f>
        <v>M</v>
      </c>
      <c r="C16" s="35"/>
      <c r="D16" s="35"/>
      <c r="E16" s="35"/>
      <c r="F16" s="35"/>
      <c r="G16" s="38"/>
      <c r="H16" s="38"/>
      <c r="I16" s="38"/>
      <c r="J16" s="38"/>
      <c r="K16" s="38"/>
      <c r="L16" s="38"/>
      <c r="M16" s="38"/>
      <c r="N16" s="38"/>
      <c r="O16" s="38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</row>
    <row r="17" ht="12.75">
      <c r="B17" s="31"/>
    </row>
    <row r="18" ht="12.75">
      <c r="B18" s="31"/>
    </row>
    <row r="19" ht="12.75">
      <c r="B19" s="31"/>
    </row>
    <row r="20" ht="12.75">
      <c r="B20" s="31"/>
    </row>
    <row r="21" ht="12.75">
      <c r="B21" s="31"/>
    </row>
    <row r="22" ht="12.75">
      <c r="B22" s="31"/>
    </row>
    <row r="23" ht="12.75">
      <c r="B23" s="31"/>
    </row>
    <row r="24" ht="12.75">
      <c r="B24" s="31"/>
    </row>
    <row r="25" ht="12.75">
      <c r="B25" s="31"/>
    </row>
    <row r="26" ht="12.75">
      <c r="B26" s="31"/>
    </row>
    <row r="27" ht="12.75">
      <c r="B27" s="31"/>
    </row>
    <row r="28" ht="12.75">
      <c r="B28" s="31"/>
    </row>
    <row r="29" ht="12.75">
      <c r="B29" s="31"/>
    </row>
    <row r="30" ht="12.75">
      <c r="B30" s="31"/>
    </row>
    <row r="31" ht="12.75">
      <c r="B31" s="31"/>
    </row>
    <row r="32" ht="12.75">
      <c r="B32" s="31"/>
    </row>
    <row r="33" ht="12.75">
      <c r="B33" s="31"/>
    </row>
    <row r="34" ht="12.75">
      <c r="B34" s="31"/>
    </row>
    <row r="35" ht="12.75">
      <c r="B35" s="31"/>
    </row>
    <row r="36" ht="12.75">
      <c r="B36" s="31"/>
    </row>
  </sheetData>
  <sheetProtection/>
  <mergeCells count="1">
    <mergeCell ref="A3:E3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.7109375" style="0" customWidth="1"/>
    <col min="2" max="2" width="11.57421875" style="0" customWidth="1"/>
    <col min="3" max="3" width="13.7109375" style="0" customWidth="1"/>
    <col min="4" max="4" width="12.28125" style="0" customWidth="1"/>
    <col min="7" max="7" width="11.00390625" style="0" customWidth="1"/>
    <col min="10" max="10" width="11.00390625" style="0" customWidth="1"/>
    <col min="13" max="13" width="11.28125" style="0" customWidth="1"/>
  </cols>
  <sheetData>
    <row r="2" spans="1:3" ht="12.75">
      <c r="A2" s="64" t="s">
        <v>118</v>
      </c>
      <c r="B2" s="64"/>
      <c r="C2" s="64"/>
    </row>
    <row r="4" spans="1:15" ht="22.5">
      <c r="A4" s="67"/>
      <c r="B4" s="68" t="s">
        <v>116</v>
      </c>
      <c r="C4" s="68" t="s">
        <v>117</v>
      </c>
      <c r="D4" s="69" t="s">
        <v>120</v>
      </c>
      <c r="E4" s="70" t="s">
        <v>119</v>
      </c>
      <c r="F4" s="68" t="s">
        <v>121</v>
      </c>
      <c r="G4" s="69" t="s">
        <v>122</v>
      </c>
      <c r="H4" s="70" t="s">
        <v>119</v>
      </c>
      <c r="I4" s="68" t="s">
        <v>121</v>
      </c>
      <c r="J4" s="69" t="s">
        <v>123</v>
      </c>
      <c r="K4" s="70" t="s">
        <v>119</v>
      </c>
      <c r="L4" s="68" t="s">
        <v>121</v>
      </c>
      <c r="M4" s="69" t="s">
        <v>124</v>
      </c>
      <c r="N4" s="70" t="s">
        <v>119</v>
      </c>
      <c r="O4" s="68" t="s">
        <v>121</v>
      </c>
    </row>
    <row r="5" spans="1:7" ht="12.75">
      <c r="A5">
        <v>1</v>
      </c>
      <c r="B5" s="30" t="str">
        <f>dados!B8</f>
        <v>A</v>
      </c>
      <c r="C5" s="36">
        <f>'Formação e Produção Científica'!C5</f>
        <v>0</v>
      </c>
      <c r="D5" s="35"/>
      <c r="E5" s="35"/>
      <c r="F5" s="35"/>
      <c r="G5" s="38"/>
    </row>
    <row r="6" spans="1:7" ht="12.75">
      <c r="A6">
        <v>2</v>
      </c>
      <c r="B6" s="30" t="str">
        <f>dados!B9</f>
        <v>B</v>
      </c>
      <c r="C6" s="36">
        <f>'Formação e Produção Científica'!C6</f>
        <v>0</v>
      </c>
      <c r="D6" s="36"/>
      <c r="E6" s="36"/>
      <c r="F6" s="36"/>
      <c r="G6" s="38"/>
    </row>
    <row r="7" spans="1:7" ht="12.75">
      <c r="A7">
        <v>3</v>
      </c>
      <c r="B7" s="30" t="str">
        <f>dados!B10</f>
        <v>C</v>
      </c>
      <c r="C7" s="36">
        <f>'Formação e Produção Científica'!C7</f>
        <v>0</v>
      </c>
      <c r="D7" s="35"/>
      <c r="E7" s="35"/>
      <c r="F7" s="35"/>
      <c r="G7" s="38"/>
    </row>
    <row r="8" spans="1:7" ht="12.75">
      <c r="A8">
        <v>4</v>
      </c>
      <c r="B8" s="30" t="str">
        <f>dados!B11</f>
        <v>D</v>
      </c>
      <c r="C8" s="36">
        <f>'Formação e Produção Científica'!C8</f>
        <v>0</v>
      </c>
      <c r="D8" s="35"/>
      <c r="E8" s="35"/>
      <c r="F8" s="35"/>
      <c r="G8" s="38"/>
    </row>
    <row r="9" spans="1:7" ht="12.75">
      <c r="A9">
        <v>5</v>
      </c>
      <c r="B9" s="30" t="str">
        <f>dados!B12</f>
        <v>E</v>
      </c>
      <c r="C9" s="36">
        <f>'Formação e Produção Científica'!C9</f>
        <v>0</v>
      </c>
      <c r="D9" s="35"/>
      <c r="E9" s="35"/>
      <c r="F9" s="35"/>
      <c r="G9" s="38"/>
    </row>
    <row r="10" spans="1:7" ht="12.75">
      <c r="A10">
        <v>6</v>
      </c>
      <c r="B10" s="30" t="str">
        <f>dados!B13</f>
        <v>F</v>
      </c>
      <c r="C10" s="36">
        <f>'Formação e Produção Científica'!C10</f>
        <v>0</v>
      </c>
      <c r="D10" s="35"/>
      <c r="E10" s="35"/>
      <c r="F10" s="35"/>
      <c r="G10" s="38"/>
    </row>
    <row r="11" spans="1:7" ht="12.75">
      <c r="A11">
        <v>7</v>
      </c>
      <c r="B11" s="30" t="str">
        <f>dados!B14</f>
        <v>G</v>
      </c>
      <c r="C11" s="36">
        <f>'Formação e Produção Científica'!C11</f>
        <v>0</v>
      </c>
      <c r="D11" s="35"/>
      <c r="E11" s="35"/>
      <c r="F11" s="35"/>
      <c r="G11" s="38"/>
    </row>
    <row r="12" spans="1:7" ht="12.75">
      <c r="A12">
        <v>8</v>
      </c>
      <c r="B12" s="30" t="str">
        <f>dados!B15</f>
        <v>H</v>
      </c>
      <c r="C12" s="36">
        <f>'Formação e Produção Científica'!C12</f>
        <v>0</v>
      </c>
      <c r="D12" s="35"/>
      <c r="E12" s="35"/>
      <c r="F12" s="35"/>
      <c r="G12" s="38"/>
    </row>
    <row r="13" spans="1:7" ht="12.75">
      <c r="A13">
        <v>9</v>
      </c>
      <c r="B13" s="30" t="str">
        <f>dados!B16</f>
        <v>I</v>
      </c>
      <c r="C13" s="36">
        <f>'Formação e Produção Científica'!C13</f>
        <v>0</v>
      </c>
      <c r="D13" s="35"/>
      <c r="E13" s="35"/>
      <c r="F13" s="35"/>
      <c r="G13" s="38"/>
    </row>
    <row r="14" spans="1:7" ht="12.75">
      <c r="A14">
        <v>10</v>
      </c>
      <c r="B14" s="30" t="str">
        <f>dados!B17</f>
        <v>J</v>
      </c>
      <c r="C14" s="36">
        <f>'Formação e Produção Científica'!C14</f>
        <v>0</v>
      </c>
      <c r="D14" s="35"/>
      <c r="E14" s="35"/>
      <c r="F14" s="35"/>
      <c r="G14" s="38"/>
    </row>
    <row r="15" spans="1:7" ht="12.75">
      <c r="A15">
        <v>11</v>
      </c>
      <c r="B15" s="30" t="str">
        <f>dados!B18</f>
        <v>L</v>
      </c>
      <c r="C15" s="36">
        <f>'Formação e Produção Científica'!C15</f>
        <v>0</v>
      </c>
      <c r="D15" s="35"/>
      <c r="E15" s="35"/>
      <c r="F15" s="35"/>
      <c r="G15" s="38"/>
    </row>
    <row r="16" spans="1:7" ht="12.75">
      <c r="A16">
        <v>12</v>
      </c>
      <c r="B16" s="30" t="str">
        <f>dados!B19</f>
        <v>M</v>
      </c>
      <c r="C16" s="36">
        <f>'Formação e Produção Científica'!C16</f>
        <v>0</v>
      </c>
      <c r="D16" s="35"/>
      <c r="E16" s="35"/>
      <c r="F16" s="35"/>
      <c r="G16" s="38"/>
    </row>
  </sheetData>
  <sheetProtection/>
  <mergeCells count="1">
    <mergeCell ref="A2:C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5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15.28125" style="0" customWidth="1"/>
    <col min="3" max="3" width="23.8515625" style="0" customWidth="1"/>
    <col min="4" max="4" width="25.00390625" style="0" customWidth="1"/>
    <col min="5" max="5" width="22.140625" style="0" customWidth="1"/>
    <col min="6" max="6" width="21.57421875" style="0" customWidth="1"/>
  </cols>
  <sheetData>
    <row r="3" spans="1:6" ht="12.75">
      <c r="A3" s="46"/>
      <c r="B3" s="47" t="s">
        <v>73</v>
      </c>
      <c r="C3" s="47" t="s">
        <v>97</v>
      </c>
      <c r="D3" s="47" t="s">
        <v>98</v>
      </c>
      <c r="E3" s="47" t="s">
        <v>99</v>
      </c>
      <c r="F3" s="47" t="s">
        <v>100</v>
      </c>
    </row>
    <row r="4" spans="1:6" ht="12.75">
      <c r="A4" s="48">
        <v>1</v>
      </c>
      <c r="B4" s="49" t="str">
        <f>dados!B8</f>
        <v>A</v>
      </c>
      <c r="C4" s="49">
        <f>dados!C8</f>
        <v>0</v>
      </c>
      <c r="D4" s="50"/>
      <c r="E4" s="46"/>
      <c r="F4" s="46"/>
    </row>
    <row r="5" spans="1:6" ht="12.75">
      <c r="A5" s="48">
        <v>2</v>
      </c>
      <c r="B5" s="49" t="str">
        <f>dados!B9</f>
        <v>B</v>
      </c>
      <c r="C5" s="49">
        <f>dados!C9</f>
        <v>0</v>
      </c>
      <c r="D5" s="49"/>
      <c r="E5" s="46"/>
      <c r="F5" s="46"/>
    </row>
    <row r="6" spans="1:6" ht="12.75">
      <c r="A6" s="48">
        <v>3</v>
      </c>
      <c r="B6" s="49" t="str">
        <f>dados!B10</f>
        <v>C</v>
      </c>
      <c r="C6" s="50">
        <f>dados!C10</f>
        <v>0</v>
      </c>
      <c r="D6" s="50"/>
      <c r="E6" s="46"/>
      <c r="F6" s="46"/>
    </row>
    <row r="7" spans="1:6" ht="12.75">
      <c r="A7" s="48">
        <v>4</v>
      </c>
      <c r="B7" s="49" t="str">
        <f>dados!B11</f>
        <v>D</v>
      </c>
      <c r="C7" s="50">
        <f>dados!C11</f>
        <v>0</v>
      </c>
      <c r="D7" s="50"/>
      <c r="E7" s="46"/>
      <c r="F7" s="46"/>
    </row>
    <row r="8" spans="1:6" ht="12.75">
      <c r="A8" s="48">
        <v>5</v>
      </c>
      <c r="B8" s="49" t="str">
        <f>dados!B12</f>
        <v>E</v>
      </c>
      <c r="C8" s="50">
        <f>dados!C12</f>
        <v>0</v>
      </c>
      <c r="D8" s="50"/>
      <c r="E8" s="46"/>
      <c r="F8" s="46"/>
    </row>
    <row r="9" spans="1:6" ht="12.75">
      <c r="A9" s="48">
        <v>6</v>
      </c>
      <c r="B9" s="49" t="str">
        <f>dados!B13</f>
        <v>F</v>
      </c>
      <c r="C9" s="50">
        <f>dados!C13</f>
        <v>0</v>
      </c>
      <c r="D9" s="50"/>
      <c r="E9" s="46"/>
      <c r="F9" s="46"/>
    </row>
    <row r="10" spans="1:6" ht="12.75">
      <c r="A10" s="48">
        <v>7</v>
      </c>
      <c r="B10" s="49" t="str">
        <f>dados!B14</f>
        <v>G</v>
      </c>
      <c r="C10" s="50">
        <f>dados!C14</f>
        <v>0</v>
      </c>
      <c r="D10" s="50"/>
      <c r="E10" s="46"/>
      <c r="F10" s="46"/>
    </row>
    <row r="11" spans="1:6" ht="12.75">
      <c r="A11" s="48">
        <v>8</v>
      </c>
      <c r="B11" s="49" t="str">
        <f>dados!B15</f>
        <v>H</v>
      </c>
      <c r="C11" s="50">
        <f>dados!C15</f>
        <v>0</v>
      </c>
      <c r="D11" s="50"/>
      <c r="E11" s="46"/>
      <c r="F11" s="46"/>
    </row>
    <row r="12" spans="1:6" ht="12.75">
      <c r="A12" s="48">
        <v>9</v>
      </c>
      <c r="B12" s="49" t="str">
        <f>dados!B16</f>
        <v>I</v>
      </c>
      <c r="C12" s="50">
        <f>dados!C16</f>
        <v>0</v>
      </c>
      <c r="D12" s="50"/>
      <c r="E12" s="46"/>
      <c r="F12" s="46"/>
    </row>
    <row r="13" spans="1:6" ht="12.75">
      <c r="A13" s="48">
        <v>10</v>
      </c>
      <c r="B13" s="49" t="str">
        <f>dados!B17</f>
        <v>J</v>
      </c>
      <c r="C13" s="50">
        <f>dados!C17</f>
        <v>0</v>
      </c>
      <c r="D13" s="50"/>
      <c r="E13" s="46"/>
      <c r="F13" s="46"/>
    </row>
    <row r="14" spans="1:6" ht="12.75">
      <c r="A14" s="48">
        <v>11</v>
      </c>
      <c r="B14" s="49" t="str">
        <f>dados!B18</f>
        <v>L</v>
      </c>
      <c r="C14" s="50">
        <f>dados!C18</f>
        <v>0</v>
      </c>
      <c r="D14" s="50"/>
      <c r="E14" s="46"/>
      <c r="F14" s="46"/>
    </row>
    <row r="15" spans="1:6" ht="12.75">
      <c r="A15" s="48">
        <v>12</v>
      </c>
      <c r="B15" s="49" t="str">
        <f>dados!B19</f>
        <v>M</v>
      </c>
      <c r="C15" s="50">
        <f>dados!C19</f>
        <v>0</v>
      </c>
      <c r="D15" s="50"/>
      <c r="E15" s="46"/>
      <c r="F15" s="4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B23" sqref="B23"/>
    </sheetView>
  </sheetViews>
  <sheetFormatPr defaultColWidth="9.140625" defaultRowHeight="12.75"/>
  <cols>
    <col min="2" max="2" width="15.8515625" style="0" customWidth="1"/>
    <col min="3" max="3" width="43.00390625" style="1" customWidth="1"/>
    <col min="4" max="7" width="8.57421875" style="0" customWidth="1"/>
    <col min="8" max="8" width="15.00390625" style="0" customWidth="1"/>
  </cols>
  <sheetData>
    <row r="1" spans="2:8" ht="24.75" customHeight="1">
      <c r="B1" s="29" t="s">
        <v>81</v>
      </c>
      <c r="C1" s="21"/>
      <c r="D1" s="28"/>
      <c r="E1" s="28"/>
      <c r="F1" s="28"/>
      <c r="G1" s="28"/>
      <c r="H1" s="28"/>
    </row>
    <row r="2" spans="2:7" ht="12.75">
      <c r="B2" s="30" t="s">
        <v>72</v>
      </c>
      <c r="D2" s="64"/>
      <c r="E2" s="64"/>
      <c r="F2" s="64"/>
      <c r="G2" s="64"/>
    </row>
    <row r="3" spans="4:8" ht="17.25">
      <c r="D3" s="23" t="s">
        <v>62</v>
      </c>
      <c r="E3" s="24"/>
      <c r="F3" s="24"/>
      <c r="G3" s="24"/>
      <c r="H3" s="25"/>
    </row>
    <row r="4" spans="2:8" ht="17.25">
      <c r="B4" t="s">
        <v>73</v>
      </c>
      <c r="C4" s="31" t="s">
        <v>21</v>
      </c>
      <c r="D4" s="5" t="s">
        <v>58</v>
      </c>
      <c r="E4" s="5" t="s">
        <v>59</v>
      </c>
      <c r="F4" s="5" t="s">
        <v>60</v>
      </c>
      <c r="G4" s="5" t="s">
        <v>61</v>
      </c>
      <c r="H4" s="9" t="s">
        <v>9</v>
      </c>
    </row>
    <row r="5" spans="1:10" s="2" customFormat="1" ht="17.25">
      <c r="A5" s="2">
        <v>1</v>
      </c>
      <c r="B5" s="32" t="str">
        <f>dados!B8</f>
        <v>A</v>
      </c>
      <c r="C5" s="32">
        <f>dados!C8</f>
        <v>0</v>
      </c>
      <c r="D5" s="12"/>
      <c r="E5" s="12"/>
      <c r="F5" s="12"/>
      <c r="G5" s="12"/>
      <c r="H5" s="6">
        <f>SUM(D5:G5)</f>
        <v>0</v>
      </c>
      <c r="I5" s="33" t="s">
        <v>63</v>
      </c>
      <c r="J5" s="33" t="s">
        <v>64</v>
      </c>
    </row>
    <row r="6" spans="1:10" s="2" customFormat="1" ht="17.25">
      <c r="A6" s="2">
        <v>2</v>
      </c>
      <c r="B6" s="32" t="str">
        <f>dados!B9</f>
        <v>B</v>
      </c>
      <c r="C6" s="32">
        <f>dados!C9</f>
        <v>0</v>
      </c>
      <c r="D6" s="12"/>
      <c r="E6" s="12"/>
      <c r="F6" s="12"/>
      <c r="G6" s="12"/>
      <c r="H6" s="6">
        <f aca="true" t="shared" si="0" ref="H6:H16">SUM(D6:G6)</f>
        <v>0</v>
      </c>
      <c r="I6" s="33"/>
      <c r="J6" s="33"/>
    </row>
    <row r="7" spans="1:10" s="2" customFormat="1" ht="17.25">
      <c r="A7" s="2">
        <v>3</v>
      </c>
      <c r="B7" s="32" t="str">
        <f>dados!B10</f>
        <v>C</v>
      </c>
      <c r="C7" s="32">
        <f>dados!C10</f>
        <v>0</v>
      </c>
      <c r="D7" s="12"/>
      <c r="E7" s="12"/>
      <c r="F7" s="12"/>
      <c r="G7" s="12"/>
      <c r="H7" s="6">
        <f t="shared" si="0"/>
        <v>0</v>
      </c>
      <c r="I7" s="33" t="s">
        <v>65</v>
      </c>
      <c r="J7" s="33" t="s">
        <v>66</v>
      </c>
    </row>
    <row r="8" spans="1:10" s="2" customFormat="1" ht="17.25">
      <c r="A8" s="2">
        <v>4</v>
      </c>
      <c r="B8" s="32" t="str">
        <f>dados!B11</f>
        <v>D</v>
      </c>
      <c r="C8" s="32">
        <f>dados!C11</f>
        <v>0</v>
      </c>
      <c r="D8" s="12"/>
      <c r="E8" s="12"/>
      <c r="F8" s="12"/>
      <c r="G8" s="12"/>
      <c r="H8" s="6">
        <f t="shared" si="0"/>
        <v>0</v>
      </c>
      <c r="I8" s="33" t="s">
        <v>67</v>
      </c>
      <c r="J8" s="33" t="s">
        <v>68</v>
      </c>
    </row>
    <row r="9" spans="1:8" s="2" customFormat="1" ht="17.25">
      <c r="A9" s="2">
        <v>5</v>
      </c>
      <c r="B9" s="32" t="str">
        <f>dados!B12</f>
        <v>E</v>
      </c>
      <c r="C9" s="32">
        <f>dados!C12</f>
        <v>0</v>
      </c>
      <c r="D9" s="12"/>
      <c r="E9" s="12"/>
      <c r="F9" s="12"/>
      <c r="G9" s="12"/>
      <c r="H9" s="6">
        <f t="shared" si="0"/>
        <v>0</v>
      </c>
    </row>
    <row r="10" spans="1:8" s="2" customFormat="1" ht="17.25">
      <c r="A10" s="2">
        <v>6</v>
      </c>
      <c r="B10" s="32" t="str">
        <f>dados!B13</f>
        <v>F</v>
      </c>
      <c r="C10" s="32">
        <f>dados!C13</f>
        <v>0</v>
      </c>
      <c r="D10" s="12"/>
      <c r="E10" s="12"/>
      <c r="F10" s="12"/>
      <c r="G10" s="12"/>
      <c r="H10" s="6">
        <f t="shared" si="0"/>
        <v>0</v>
      </c>
    </row>
    <row r="11" spans="1:8" s="2" customFormat="1" ht="17.25">
      <c r="A11" s="2">
        <v>7</v>
      </c>
      <c r="B11" s="32" t="str">
        <f>dados!B14</f>
        <v>G</v>
      </c>
      <c r="C11" s="32">
        <f>dados!C14</f>
        <v>0</v>
      </c>
      <c r="D11" s="12"/>
      <c r="E11" s="12"/>
      <c r="F11" s="12"/>
      <c r="G11" s="12"/>
      <c r="H11" s="6">
        <f t="shared" si="0"/>
        <v>0</v>
      </c>
    </row>
    <row r="12" spans="1:8" s="2" customFormat="1" ht="17.25">
      <c r="A12" s="2">
        <v>8</v>
      </c>
      <c r="B12" s="32" t="str">
        <f>dados!B15</f>
        <v>H</v>
      </c>
      <c r="C12" s="32">
        <f>dados!C15</f>
        <v>0</v>
      </c>
      <c r="D12" s="12"/>
      <c r="E12" s="12"/>
      <c r="F12" s="12"/>
      <c r="G12" s="12"/>
      <c r="H12" s="6">
        <f t="shared" si="0"/>
        <v>0</v>
      </c>
    </row>
    <row r="13" spans="1:8" s="2" customFormat="1" ht="17.25">
      <c r="A13" s="2">
        <v>9</v>
      </c>
      <c r="B13" s="32" t="str">
        <f>dados!B16</f>
        <v>I</v>
      </c>
      <c r="C13" s="32">
        <f>dados!C16</f>
        <v>0</v>
      </c>
      <c r="D13" s="12"/>
      <c r="E13" s="12"/>
      <c r="F13" s="12"/>
      <c r="G13" s="12"/>
      <c r="H13" s="6">
        <f t="shared" si="0"/>
        <v>0</v>
      </c>
    </row>
    <row r="14" spans="1:8" s="2" customFormat="1" ht="17.25">
      <c r="A14" s="2">
        <v>10</v>
      </c>
      <c r="B14" s="32" t="str">
        <f>dados!B17</f>
        <v>J</v>
      </c>
      <c r="C14" s="32">
        <f>dados!C17</f>
        <v>0</v>
      </c>
      <c r="D14" s="12"/>
      <c r="E14" s="12"/>
      <c r="F14" s="12"/>
      <c r="G14" s="12"/>
      <c r="H14" s="6">
        <f t="shared" si="0"/>
        <v>0</v>
      </c>
    </row>
    <row r="15" spans="1:8" s="2" customFormat="1" ht="17.25">
      <c r="A15" s="2">
        <v>11</v>
      </c>
      <c r="B15" s="32" t="str">
        <f>dados!B18</f>
        <v>L</v>
      </c>
      <c r="C15" s="32">
        <f>dados!C18</f>
        <v>0</v>
      </c>
      <c r="D15" s="12"/>
      <c r="E15" s="12"/>
      <c r="F15" s="12"/>
      <c r="G15" s="12"/>
      <c r="H15" s="6">
        <f t="shared" si="0"/>
        <v>0</v>
      </c>
    </row>
    <row r="16" spans="1:8" s="2" customFormat="1" ht="17.25">
      <c r="A16" s="2">
        <v>12</v>
      </c>
      <c r="B16" s="32" t="str">
        <f>dados!B19</f>
        <v>M</v>
      </c>
      <c r="C16" s="32">
        <f>dados!C19</f>
        <v>0</v>
      </c>
      <c r="D16" s="12"/>
      <c r="E16" s="12"/>
      <c r="F16" s="12"/>
      <c r="G16" s="12"/>
      <c r="H16" s="6">
        <f t="shared" si="0"/>
        <v>0</v>
      </c>
    </row>
    <row r="17" spans="2:8" ht="17.25">
      <c r="B17" s="65" t="s">
        <v>82</v>
      </c>
      <c r="C17" s="66"/>
      <c r="D17" s="7">
        <f>SUM(D5:D16)</f>
        <v>0</v>
      </c>
      <c r="E17" s="7">
        <f>SUM(E5:E16)</f>
        <v>0</v>
      </c>
      <c r="F17" s="7">
        <f>SUM(F5:F16)</f>
        <v>0</v>
      </c>
      <c r="G17" s="7">
        <f>SUM(G5:G16)</f>
        <v>0</v>
      </c>
      <c r="H17" s="6">
        <f>SUM(H5:H14)</f>
        <v>0</v>
      </c>
    </row>
    <row r="18" spans="3:7" s="2" customFormat="1" ht="12.75">
      <c r="C18" s="3"/>
      <c r="D18" s="3"/>
      <c r="E18" s="3"/>
      <c r="F18" s="3"/>
      <c r="G18" s="3"/>
    </row>
    <row r="19" spans="5:8" ht="12.75">
      <c r="E19" s="4"/>
      <c r="H19">
        <f>H17/10/3</f>
        <v>0</v>
      </c>
    </row>
    <row r="21" spans="2:3" ht="12.75">
      <c r="B21" s="30" t="s">
        <v>108</v>
      </c>
      <c r="C21" s="31"/>
    </row>
    <row r="22" spans="2:3" ht="12.75">
      <c r="B22" s="30" t="s">
        <v>114</v>
      </c>
      <c r="C22" s="31"/>
    </row>
  </sheetData>
  <sheetProtection/>
  <mergeCells count="2">
    <mergeCell ref="D2:G2"/>
    <mergeCell ref="B17:C1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22"/>
  <sheetViews>
    <sheetView showGridLines="0" zoomScalePageLayoutView="0" workbookViewId="0" topLeftCell="A1">
      <selection activeCell="B21" sqref="B21:B23"/>
    </sheetView>
  </sheetViews>
  <sheetFormatPr defaultColWidth="9.140625" defaultRowHeight="12.75"/>
  <cols>
    <col min="2" max="2" width="36.140625" style="0" customWidth="1"/>
    <col min="3" max="3" width="69.28125" style="1" hidden="1" customWidth="1"/>
    <col min="4" max="11" width="8.57421875" style="0" customWidth="1"/>
    <col min="12" max="12" width="10.28125" style="0" customWidth="1"/>
    <col min="13" max="14" width="8.57421875" style="0" customWidth="1"/>
    <col min="15" max="16" width="10.421875" style="0" hidden="1" customWidth="1"/>
    <col min="17" max="32" width="0" style="0" hidden="1" customWidth="1"/>
    <col min="33" max="33" width="11.8515625" style="0" hidden="1" customWidth="1"/>
    <col min="34" max="34" width="11.7109375" style="0" hidden="1" customWidth="1"/>
    <col min="35" max="50" width="0" style="0" hidden="1" customWidth="1"/>
    <col min="51" max="51" width="10.421875" style="0" hidden="1" customWidth="1"/>
  </cols>
  <sheetData>
    <row r="1" spans="2:16" ht="24.75" customHeight="1">
      <c r="B1" s="29" t="s">
        <v>17</v>
      </c>
      <c r="C1" s="21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3" ht="12.75">
      <c r="B2" s="30" t="s">
        <v>72</v>
      </c>
      <c r="D2" s="64"/>
      <c r="E2" s="64"/>
      <c r="F2" s="64"/>
      <c r="G2" s="64"/>
      <c r="H2" s="64"/>
      <c r="I2" s="64"/>
      <c r="J2" s="64"/>
      <c r="K2" s="1"/>
      <c r="L2" s="1"/>
      <c r="M2" s="1"/>
    </row>
    <row r="3" spans="4:51" ht="17.25">
      <c r="D3" s="23" t="s">
        <v>102</v>
      </c>
      <c r="E3" s="24"/>
      <c r="F3" s="24"/>
      <c r="G3" s="24"/>
      <c r="H3" s="24"/>
      <c r="I3" s="24"/>
      <c r="J3" s="24"/>
      <c r="K3" s="24"/>
      <c r="L3" s="24"/>
      <c r="M3" s="24"/>
      <c r="N3" s="25"/>
      <c r="O3" s="26" t="s">
        <v>13</v>
      </c>
      <c r="P3" s="24"/>
      <c r="Q3" s="24"/>
      <c r="R3" s="24"/>
      <c r="S3" s="24"/>
      <c r="T3" s="24"/>
      <c r="U3" s="24"/>
      <c r="V3" s="24"/>
      <c r="W3" s="25"/>
      <c r="X3" s="26" t="s">
        <v>14</v>
      </c>
      <c r="Y3" s="24"/>
      <c r="Z3" s="24"/>
      <c r="AA3" s="24"/>
      <c r="AB3" s="24"/>
      <c r="AC3" s="24"/>
      <c r="AD3" s="24"/>
      <c r="AE3" s="24"/>
      <c r="AF3" s="25"/>
      <c r="AG3" s="26" t="s">
        <v>15</v>
      </c>
      <c r="AH3" s="24"/>
      <c r="AI3" s="24"/>
      <c r="AJ3" s="24"/>
      <c r="AK3" s="24"/>
      <c r="AL3" s="24"/>
      <c r="AM3" s="24"/>
      <c r="AN3" s="24"/>
      <c r="AO3" s="25"/>
      <c r="AP3" s="26" t="s">
        <v>16</v>
      </c>
      <c r="AQ3" s="24"/>
      <c r="AR3" s="24"/>
      <c r="AS3" s="24"/>
      <c r="AT3" s="24"/>
      <c r="AU3" s="24"/>
      <c r="AV3" s="24"/>
      <c r="AW3" s="24"/>
      <c r="AX3" s="25"/>
      <c r="AY3" s="13" t="s">
        <v>7</v>
      </c>
    </row>
    <row r="4" spans="2:51" ht="17.25">
      <c r="B4" s="1" t="s">
        <v>73</v>
      </c>
      <c r="C4" s="31" t="s">
        <v>21</v>
      </c>
      <c r="D4" s="5" t="s">
        <v>0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8</v>
      </c>
      <c r="L4" s="5" t="s">
        <v>19</v>
      </c>
      <c r="M4" s="5" t="s">
        <v>20</v>
      </c>
      <c r="N4" s="9" t="s">
        <v>9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8</v>
      </c>
      <c r="W4" s="9" t="s">
        <v>9</v>
      </c>
      <c r="X4" s="5" t="s">
        <v>0</v>
      </c>
      <c r="Y4" s="5" t="s">
        <v>1</v>
      </c>
      <c r="Z4" s="5" t="s">
        <v>2</v>
      </c>
      <c r="AA4" s="5" t="s">
        <v>3</v>
      </c>
      <c r="AB4" s="5" t="s">
        <v>4</v>
      </c>
      <c r="AC4" s="5" t="s">
        <v>5</v>
      </c>
      <c r="AD4" s="5" t="s">
        <v>6</v>
      </c>
      <c r="AE4" s="5" t="s">
        <v>8</v>
      </c>
      <c r="AF4" s="9" t="s">
        <v>9</v>
      </c>
      <c r="AG4" s="5" t="s">
        <v>0</v>
      </c>
      <c r="AH4" s="5" t="s">
        <v>1</v>
      </c>
      <c r="AI4" s="5" t="s">
        <v>2</v>
      </c>
      <c r="AJ4" s="5" t="s">
        <v>3</v>
      </c>
      <c r="AK4" s="5" t="s">
        <v>4</v>
      </c>
      <c r="AL4" s="5" t="s">
        <v>5</v>
      </c>
      <c r="AM4" s="5" t="s">
        <v>6</v>
      </c>
      <c r="AN4" s="5" t="s">
        <v>8</v>
      </c>
      <c r="AO4" s="9" t="s">
        <v>9</v>
      </c>
      <c r="AP4" s="5" t="s">
        <v>0</v>
      </c>
      <c r="AQ4" s="5" t="s">
        <v>1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8</v>
      </c>
      <c r="AX4" s="9" t="s">
        <v>9</v>
      </c>
      <c r="AY4" s="10" t="s">
        <v>11</v>
      </c>
    </row>
    <row r="5" spans="1:51" s="2" customFormat="1" ht="17.25">
      <c r="A5" s="2">
        <v>1</v>
      </c>
      <c r="B5" s="32" t="str">
        <f>dados!B8</f>
        <v>A</v>
      </c>
      <c r="C5" s="32">
        <f>dados!C11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6">
        <f>SUM(D5:M5)</f>
        <v>0</v>
      </c>
      <c r="O5" s="12">
        <v>0</v>
      </c>
      <c r="P5" s="12"/>
      <c r="Q5" s="12"/>
      <c r="R5" s="12"/>
      <c r="S5" s="12"/>
      <c r="T5" s="12">
        <v>1</v>
      </c>
      <c r="U5" s="12"/>
      <c r="V5" s="12"/>
      <c r="W5" s="6">
        <f aca="true" t="shared" si="0" ref="W5:W14">SUM(O5:V5)</f>
        <v>1</v>
      </c>
      <c r="X5" s="12">
        <v>0</v>
      </c>
      <c r="Y5" s="12"/>
      <c r="Z5" s="12"/>
      <c r="AA5" s="12"/>
      <c r="AB5" s="12"/>
      <c r="AC5" s="12"/>
      <c r="AD5" s="12"/>
      <c r="AE5" s="12"/>
      <c r="AF5" s="6">
        <f aca="true" t="shared" si="1" ref="AF5:AF14">SUM(X5:AE5)</f>
        <v>0</v>
      </c>
      <c r="AG5" s="12">
        <v>0</v>
      </c>
      <c r="AH5" s="12"/>
      <c r="AI5" s="12"/>
      <c r="AJ5" s="12"/>
      <c r="AK5" s="12">
        <v>2</v>
      </c>
      <c r="AL5" s="12"/>
      <c r="AM5" s="12"/>
      <c r="AN5" s="12"/>
      <c r="AO5" s="6">
        <f aca="true" t="shared" si="2" ref="AO5:AO14">SUM(AG5:AN5)</f>
        <v>2</v>
      </c>
      <c r="AP5" s="12">
        <v>0</v>
      </c>
      <c r="AQ5" s="12"/>
      <c r="AR5" s="12"/>
      <c r="AS5" s="12"/>
      <c r="AT5" s="12"/>
      <c r="AU5" s="12"/>
      <c r="AV5" s="12"/>
      <c r="AW5" s="12"/>
      <c r="AX5" s="6">
        <f aca="true" t="shared" si="3" ref="AX5:AX14">SUM(AP5:AW5)</f>
        <v>0</v>
      </c>
      <c r="AY5" s="20"/>
    </row>
    <row r="6" spans="1:51" s="2" customFormat="1" ht="17.25">
      <c r="A6" s="2">
        <v>2</v>
      </c>
      <c r="B6" s="32" t="str">
        <f>dados!B9</f>
        <v>B</v>
      </c>
      <c r="C6" s="32">
        <f>dados!C12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6">
        <f aca="true" t="shared" si="4" ref="N6:N16">SUM(D6:M6)</f>
        <v>0</v>
      </c>
      <c r="O6" s="12"/>
      <c r="P6" s="12"/>
      <c r="Q6" s="12"/>
      <c r="R6" s="12"/>
      <c r="S6" s="12"/>
      <c r="T6" s="12"/>
      <c r="U6" s="12"/>
      <c r="V6" s="12"/>
      <c r="W6" s="6"/>
      <c r="X6" s="12"/>
      <c r="Y6" s="12"/>
      <c r="Z6" s="12"/>
      <c r="AA6" s="12"/>
      <c r="AB6" s="12"/>
      <c r="AC6" s="12"/>
      <c r="AD6" s="12"/>
      <c r="AE6" s="12"/>
      <c r="AF6" s="6"/>
      <c r="AG6" s="12"/>
      <c r="AH6" s="12"/>
      <c r="AI6" s="12"/>
      <c r="AJ6" s="12"/>
      <c r="AK6" s="12"/>
      <c r="AL6" s="12"/>
      <c r="AM6" s="12"/>
      <c r="AN6" s="12"/>
      <c r="AO6" s="6"/>
      <c r="AP6" s="12"/>
      <c r="AQ6" s="12"/>
      <c r="AR6" s="12"/>
      <c r="AS6" s="12"/>
      <c r="AT6" s="12"/>
      <c r="AU6" s="12"/>
      <c r="AV6" s="12"/>
      <c r="AW6" s="12"/>
      <c r="AX6" s="6"/>
      <c r="AY6" s="20"/>
    </row>
    <row r="7" spans="1:51" s="2" customFormat="1" ht="17.25">
      <c r="A7" s="2">
        <v>3</v>
      </c>
      <c r="B7" s="32" t="str">
        <f>dados!B10</f>
        <v>C</v>
      </c>
      <c r="C7" s="32">
        <f>dados!C13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6">
        <f t="shared" si="4"/>
        <v>0</v>
      </c>
      <c r="O7" s="12">
        <v>3</v>
      </c>
      <c r="P7" s="12">
        <v>2</v>
      </c>
      <c r="Q7" s="12"/>
      <c r="R7" s="12"/>
      <c r="S7" s="12"/>
      <c r="T7" s="12"/>
      <c r="U7" s="12"/>
      <c r="V7" s="12"/>
      <c r="W7" s="6">
        <f t="shared" si="0"/>
        <v>5</v>
      </c>
      <c r="X7" s="12">
        <v>0</v>
      </c>
      <c r="Y7" s="12"/>
      <c r="Z7" s="12"/>
      <c r="AA7" s="12"/>
      <c r="AB7" s="12"/>
      <c r="AC7" s="12"/>
      <c r="AD7" s="12"/>
      <c r="AE7" s="12"/>
      <c r="AF7" s="6">
        <f t="shared" si="1"/>
        <v>0</v>
      </c>
      <c r="AG7" s="12">
        <v>0</v>
      </c>
      <c r="AH7" s="12"/>
      <c r="AI7" s="12"/>
      <c r="AJ7" s="12"/>
      <c r="AK7" s="12"/>
      <c r="AL7" s="12"/>
      <c r="AM7" s="12"/>
      <c r="AN7" s="12"/>
      <c r="AO7" s="6">
        <f t="shared" si="2"/>
        <v>0</v>
      </c>
      <c r="AP7" s="12">
        <v>0</v>
      </c>
      <c r="AQ7" s="12"/>
      <c r="AR7" s="12"/>
      <c r="AS7" s="12"/>
      <c r="AT7" s="12"/>
      <c r="AU7" s="12"/>
      <c r="AV7" s="12"/>
      <c r="AW7" s="12"/>
      <c r="AX7" s="6">
        <f t="shared" si="3"/>
        <v>0</v>
      </c>
      <c r="AY7" s="20"/>
    </row>
    <row r="8" spans="1:51" s="2" customFormat="1" ht="17.25">
      <c r="A8" s="2">
        <v>4</v>
      </c>
      <c r="B8" s="32" t="str">
        <f>dados!B11</f>
        <v>D</v>
      </c>
      <c r="C8" s="32">
        <f>dados!C14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6">
        <f t="shared" si="4"/>
        <v>0</v>
      </c>
      <c r="O8" s="12">
        <v>1</v>
      </c>
      <c r="P8" s="12"/>
      <c r="Q8" s="12"/>
      <c r="R8" s="12"/>
      <c r="S8" s="12"/>
      <c r="T8" s="12"/>
      <c r="U8" s="12"/>
      <c r="V8" s="12"/>
      <c r="W8" s="6">
        <f t="shared" si="0"/>
        <v>1</v>
      </c>
      <c r="X8" s="12">
        <v>0</v>
      </c>
      <c r="Y8" s="12"/>
      <c r="Z8" s="12"/>
      <c r="AA8" s="12"/>
      <c r="AB8" s="12"/>
      <c r="AC8" s="12"/>
      <c r="AD8" s="12"/>
      <c r="AE8" s="12"/>
      <c r="AF8" s="6">
        <f t="shared" si="1"/>
        <v>0</v>
      </c>
      <c r="AG8" s="12">
        <v>0</v>
      </c>
      <c r="AH8" s="12"/>
      <c r="AI8" s="12"/>
      <c r="AJ8" s="12"/>
      <c r="AK8" s="12"/>
      <c r="AL8" s="12"/>
      <c r="AM8" s="12"/>
      <c r="AN8" s="12"/>
      <c r="AO8" s="6">
        <f t="shared" si="2"/>
        <v>0</v>
      </c>
      <c r="AP8" s="12">
        <v>0</v>
      </c>
      <c r="AQ8" s="12"/>
      <c r="AR8" s="12"/>
      <c r="AS8" s="12"/>
      <c r="AT8" s="12"/>
      <c r="AU8" s="12"/>
      <c r="AV8" s="12"/>
      <c r="AW8" s="12"/>
      <c r="AX8" s="6">
        <f t="shared" si="3"/>
        <v>0</v>
      </c>
      <c r="AY8" s="19">
        <v>3</v>
      </c>
    </row>
    <row r="9" spans="1:51" s="2" customFormat="1" ht="17.25">
      <c r="A9" s="2">
        <v>5</v>
      </c>
      <c r="B9" s="32" t="str">
        <f>dados!B12</f>
        <v>E</v>
      </c>
      <c r="C9" s="32">
        <f>dados!C15</f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6">
        <f t="shared" si="4"/>
        <v>0</v>
      </c>
      <c r="O9" s="12">
        <v>0</v>
      </c>
      <c r="P9" s="12"/>
      <c r="Q9" s="12"/>
      <c r="R9" s="12"/>
      <c r="S9" s="12"/>
      <c r="T9" s="12"/>
      <c r="U9" s="12"/>
      <c r="V9" s="12"/>
      <c r="W9" s="6">
        <f t="shared" si="0"/>
        <v>0</v>
      </c>
      <c r="X9" s="12">
        <v>0</v>
      </c>
      <c r="Y9" s="12"/>
      <c r="Z9" s="12"/>
      <c r="AA9" s="12"/>
      <c r="AB9" s="12"/>
      <c r="AC9" s="12"/>
      <c r="AD9" s="12"/>
      <c r="AE9" s="12"/>
      <c r="AF9" s="6">
        <f t="shared" si="1"/>
        <v>0</v>
      </c>
      <c r="AG9" s="12">
        <v>0</v>
      </c>
      <c r="AH9" s="12"/>
      <c r="AI9" s="12"/>
      <c r="AJ9" s="12"/>
      <c r="AK9" s="12"/>
      <c r="AL9" s="12"/>
      <c r="AM9" s="12"/>
      <c r="AN9" s="12"/>
      <c r="AO9" s="6">
        <f t="shared" si="2"/>
        <v>0</v>
      </c>
      <c r="AP9" s="12">
        <v>0</v>
      </c>
      <c r="AQ9" s="12"/>
      <c r="AR9" s="12"/>
      <c r="AS9" s="12"/>
      <c r="AT9" s="12"/>
      <c r="AU9" s="12"/>
      <c r="AV9" s="12"/>
      <c r="AW9" s="12"/>
      <c r="AX9" s="6">
        <f t="shared" si="3"/>
        <v>0</v>
      </c>
      <c r="AY9" s="17"/>
    </row>
    <row r="10" spans="1:51" s="2" customFormat="1" ht="17.25">
      <c r="A10" s="2">
        <v>6</v>
      </c>
      <c r="B10" s="32" t="str">
        <f>dados!B13</f>
        <v>F</v>
      </c>
      <c r="C10" s="32">
        <f>dados!C16</f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6">
        <f t="shared" si="4"/>
        <v>0</v>
      </c>
      <c r="O10" s="12">
        <v>0</v>
      </c>
      <c r="P10" s="12"/>
      <c r="Q10" s="12"/>
      <c r="R10" s="12"/>
      <c r="S10" s="12"/>
      <c r="T10" s="12"/>
      <c r="U10" s="12"/>
      <c r="V10" s="12"/>
      <c r="W10" s="6">
        <f t="shared" si="0"/>
        <v>0</v>
      </c>
      <c r="X10" s="12">
        <v>0</v>
      </c>
      <c r="Y10" s="12"/>
      <c r="Z10" s="12"/>
      <c r="AA10" s="12"/>
      <c r="AB10" s="12"/>
      <c r="AC10" s="12"/>
      <c r="AD10" s="12"/>
      <c r="AE10" s="12"/>
      <c r="AF10" s="6">
        <f t="shared" si="1"/>
        <v>0</v>
      </c>
      <c r="AG10" s="12">
        <v>0</v>
      </c>
      <c r="AH10" s="12"/>
      <c r="AI10" s="12"/>
      <c r="AJ10" s="12"/>
      <c r="AK10" s="12"/>
      <c r="AL10" s="12"/>
      <c r="AM10" s="12"/>
      <c r="AN10" s="12"/>
      <c r="AO10" s="6">
        <f t="shared" si="2"/>
        <v>0</v>
      </c>
      <c r="AP10" s="12">
        <v>0</v>
      </c>
      <c r="AQ10" s="12"/>
      <c r="AR10" s="12"/>
      <c r="AS10" s="12"/>
      <c r="AT10" s="12"/>
      <c r="AU10" s="12"/>
      <c r="AV10" s="12"/>
      <c r="AW10" s="12"/>
      <c r="AX10" s="6">
        <f t="shared" si="3"/>
        <v>0</v>
      </c>
      <c r="AY10" s="18">
        <v>2</v>
      </c>
    </row>
    <row r="11" spans="1:51" s="2" customFormat="1" ht="17.25">
      <c r="A11" s="2">
        <v>7</v>
      </c>
      <c r="B11" s="32" t="str">
        <f>dados!B14</f>
        <v>G</v>
      </c>
      <c r="C11" s="32">
        <f>dados!C17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6">
        <f t="shared" si="4"/>
        <v>0</v>
      </c>
      <c r="O11" s="12">
        <v>0</v>
      </c>
      <c r="P11" s="12"/>
      <c r="Q11" s="12"/>
      <c r="R11" s="12">
        <v>1</v>
      </c>
      <c r="S11" s="12"/>
      <c r="T11" s="12"/>
      <c r="U11" s="12"/>
      <c r="V11" s="12"/>
      <c r="W11" s="6">
        <f t="shared" si="0"/>
        <v>1</v>
      </c>
      <c r="X11" s="12">
        <v>0</v>
      </c>
      <c r="Y11" s="12"/>
      <c r="Z11" s="12"/>
      <c r="AA11" s="12"/>
      <c r="AB11" s="12"/>
      <c r="AC11" s="12"/>
      <c r="AD11" s="12"/>
      <c r="AE11" s="12"/>
      <c r="AF11" s="6">
        <f t="shared" si="1"/>
        <v>0</v>
      </c>
      <c r="AG11" s="12">
        <v>0</v>
      </c>
      <c r="AH11" s="12"/>
      <c r="AI11" s="12"/>
      <c r="AJ11" s="12"/>
      <c r="AK11" s="12"/>
      <c r="AL11" s="12"/>
      <c r="AM11" s="12"/>
      <c r="AN11" s="12"/>
      <c r="AO11" s="6">
        <f t="shared" si="2"/>
        <v>0</v>
      </c>
      <c r="AP11" s="12">
        <v>0</v>
      </c>
      <c r="AQ11" s="12"/>
      <c r="AR11" s="12"/>
      <c r="AS11" s="12"/>
      <c r="AT11" s="12"/>
      <c r="AU11" s="12"/>
      <c r="AV11" s="12"/>
      <c r="AW11" s="12"/>
      <c r="AX11" s="6">
        <f t="shared" si="3"/>
        <v>0</v>
      </c>
      <c r="AY11" s="20">
        <v>1</v>
      </c>
    </row>
    <row r="12" spans="1:51" s="2" customFormat="1" ht="17.25">
      <c r="A12" s="2">
        <v>8</v>
      </c>
      <c r="B12" s="32" t="str">
        <f>dados!B15</f>
        <v>H</v>
      </c>
      <c r="C12" s="32">
        <f>dados!C18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6">
        <f t="shared" si="4"/>
        <v>0</v>
      </c>
      <c r="O12" s="12">
        <v>2</v>
      </c>
      <c r="P12" s="12">
        <v>3</v>
      </c>
      <c r="Q12" s="12">
        <v>0</v>
      </c>
      <c r="R12" s="12">
        <v>0</v>
      </c>
      <c r="S12" s="12">
        <v>1</v>
      </c>
      <c r="T12" s="12">
        <v>0</v>
      </c>
      <c r="U12" s="12">
        <v>0</v>
      </c>
      <c r="V12" s="12">
        <v>0</v>
      </c>
      <c r="W12" s="6">
        <f t="shared" si="0"/>
        <v>6</v>
      </c>
      <c r="X12" s="12">
        <v>2</v>
      </c>
      <c r="Y12" s="12">
        <v>0</v>
      </c>
      <c r="Z12" s="12">
        <v>1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6">
        <f t="shared" si="1"/>
        <v>3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6">
        <f t="shared" si="2"/>
        <v>0</v>
      </c>
      <c r="AP12" s="12">
        <v>0</v>
      </c>
      <c r="AQ12" s="12">
        <v>0</v>
      </c>
      <c r="AR12" s="12">
        <v>1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6">
        <f t="shared" si="3"/>
        <v>1</v>
      </c>
      <c r="AY12" s="20">
        <v>0</v>
      </c>
    </row>
    <row r="13" spans="1:51" s="2" customFormat="1" ht="17.25">
      <c r="A13" s="2">
        <v>9</v>
      </c>
      <c r="B13" s="32" t="str">
        <f>dados!B16</f>
        <v>I</v>
      </c>
      <c r="C13" s="32">
        <f>dados!C19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6">
        <f t="shared" si="4"/>
        <v>0</v>
      </c>
      <c r="O13" s="12">
        <v>0</v>
      </c>
      <c r="P13" s="12"/>
      <c r="Q13" s="12"/>
      <c r="R13" s="12"/>
      <c r="S13" s="12"/>
      <c r="T13" s="12"/>
      <c r="U13" s="12"/>
      <c r="V13" s="12"/>
      <c r="W13" s="6">
        <f t="shared" si="0"/>
        <v>0</v>
      </c>
      <c r="X13" s="12">
        <v>0</v>
      </c>
      <c r="Y13" s="12"/>
      <c r="Z13" s="12"/>
      <c r="AA13" s="12"/>
      <c r="AB13" s="12"/>
      <c r="AC13" s="12"/>
      <c r="AD13" s="12"/>
      <c r="AE13" s="12"/>
      <c r="AF13" s="6">
        <f t="shared" si="1"/>
        <v>0</v>
      </c>
      <c r="AG13" s="12">
        <v>0</v>
      </c>
      <c r="AH13" s="12"/>
      <c r="AI13" s="12"/>
      <c r="AJ13" s="12"/>
      <c r="AK13" s="12"/>
      <c r="AL13" s="12"/>
      <c r="AM13" s="12"/>
      <c r="AN13" s="12"/>
      <c r="AO13" s="6">
        <f t="shared" si="2"/>
        <v>0</v>
      </c>
      <c r="AP13" s="12">
        <v>0</v>
      </c>
      <c r="AQ13" s="12"/>
      <c r="AR13" s="12"/>
      <c r="AS13" s="12"/>
      <c r="AT13" s="12"/>
      <c r="AU13" s="12"/>
      <c r="AV13" s="12"/>
      <c r="AW13" s="12"/>
      <c r="AX13" s="6">
        <f t="shared" si="3"/>
        <v>0</v>
      </c>
      <c r="AY13" s="19">
        <v>1</v>
      </c>
    </row>
    <row r="14" spans="1:51" s="2" customFormat="1" ht="17.25">
      <c r="A14" s="2">
        <v>10</v>
      </c>
      <c r="B14" s="32" t="str">
        <f>dados!B17</f>
        <v>J</v>
      </c>
      <c r="C14" s="32" t="e">
        <f>dados!#REF!</f>
        <v>#REF!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6">
        <f t="shared" si="4"/>
        <v>0</v>
      </c>
      <c r="O14" s="12">
        <v>1</v>
      </c>
      <c r="P14" s="12"/>
      <c r="Q14" s="12"/>
      <c r="R14" s="12">
        <v>1</v>
      </c>
      <c r="S14" s="12">
        <v>2</v>
      </c>
      <c r="T14" s="12"/>
      <c r="U14" s="12"/>
      <c r="V14" s="12"/>
      <c r="W14" s="6">
        <f t="shared" si="0"/>
        <v>4</v>
      </c>
      <c r="X14" s="12">
        <v>0</v>
      </c>
      <c r="Y14" s="12"/>
      <c r="Z14" s="12"/>
      <c r="AA14" s="12"/>
      <c r="AB14" s="12">
        <v>1</v>
      </c>
      <c r="AC14" s="12"/>
      <c r="AD14" s="12"/>
      <c r="AE14" s="12"/>
      <c r="AF14" s="6">
        <f t="shared" si="1"/>
        <v>1</v>
      </c>
      <c r="AG14" s="12">
        <v>0</v>
      </c>
      <c r="AH14" s="12"/>
      <c r="AI14" s="12"/>
      <c r="AJ14" s="12"/>
      <c r="AK14" s="12"/>
      <c r="AL14" s="12"/>
      <c r="AM14" s="12"/>
      <c r="AN14" s="12"/>
      <c r="AO14" s="6">
        <f t="shared" si="2"/>
        <v>0</v>
      </c>
      <c r="AP14" s="12">
        <v>0</v>
      </c>
      <c r="AQ14" s="12"/>
      <c r="AR14" s="12"/>
      <c r="AS14" s="12"/>
      <c r="AT14" s="12"/>
      <c r="AU14" s="12"/>
      <c r="AV14" s="12"/>
      <c r="AW14" s="12"/>
      <c r="AX14" s="6">
        <f t="shared" si="3"/>
        <v>0</v>
      </c>
      <c r="AY14" s="19"/>
    </row>
    <row r="15" spans="1:51" s="2" customFormat="1" ht="17.25">
      <c r="A15" s="2">
        <v>11</v>
      </c>
      <c r="B15" s="32" t="str">
        <f>dados!B18</f>
        <v>L</v>
      </c>
      <c r="C15" s="32" t="e">
        <f>dados!#REF!</f>
        <v>#REF!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6">
        <f t="shared" si="4"/>
        <v>0</v>
      </c>
      <c r="O15" s="12"/>
      <c r="P15" s="12"/>
      <c r="Q15" s="12"/>
      <c r="R15" s="12"/>
      <c r="S15" s="12"/>
      <c r="T15" s="12"/>
      <c r="U15" s="12"/>
      <c r="V15" s="12"/>
      <c r="W15" s="6"/>
      <c r="X15" s="12"/>
      <c r="Y15" s="12"/>
      <c r="Z15" s="12"/>
      <c r="AA15" s="12"/>
      <c r="AB15" s="12"/>
      <c r="AC15" s="12"/>
      <c r="AD15" s="12"/>
      <c r="AE15" s="12"/>
      <c r="AF15" s="6"/>
      <c r="AG15" s="12"/>
      <c r="AH15" s="12"/>
      <c r="AI15" s="12"/>
      <c r="AJ15" s="12"/>
      <c r="AK15" s="12"/>
      <c r="AL15" s="12"/>
      <c r="AM15" s="12"/>
      <c r="AN15" s="12"/>
      <c r="AO15" s="6"/>
      <c r="AP15" s="12"/>
      <c r="AQ15" s="12"/>
      <c r="AR15" s="12"/>
      <c r="AS15" s="12"/>
      <c r="AT15" s="12"/>
      <c r="AU15" s="12"/>
      <c r="AV15" s="12"/>
      <c r="AW15" s="12"/>
      <c r="AX15" s="6"/>
      <c r="AY15" s="22"/>
    </row>
    <row r="16" spans="1:51" s="2" customFormat="1" ht="17.25">
      <c r="A16" s="2">
        <v>12</v>
      </c>
      <c r="B16" s="32" t="str">
        <f>dados!B19</f>
        <v>M</v>
      </c>
      <c r="C16" s="32" t="e">
        <f>dados!#REF!</f>
        <v>#REF!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6">
        <f t="shared" si="4"/>
        <v>0</v>
      </c>
      <c r="O16" s="12"/>
      <c r="P16" s="12"/>
      <c r="Q16" s="12"/>
      <c r="R16" s="12"/>
      <c r="S16" s="12"/>
      <c r="T16" s="12"/>
      <c r="U16" s="12"/>
      <c r="V16" s="12"/>
      <c r="W16" s="6"/>
      <c r="X16" s="12"/>
      <c r="Y16" s="12"/>
      <c r="Z16" s="12"/>
      <c r="AA16" s="12"/>
      <c r="AB16" s="12"/>
      <c r="AC16" s="12"/>
      <c r="AD16" s="12"/>
      <c r="AE16" s="12"/>
      <c r="AF16" s="6"/>
      <c r="AG16" s="12"/>
      <c r="AH16" s="12"/>
      <c r="AI16" s="12"/>
      <c r="AJ16" s="12"/>
      <c r="AK16" s="12"/>
      <c r="AL16" s="12"/>
      <c r="AM16" s="12"/>
      <c r="AN16" s="12"/>
      <c r="AO16" s="6"/>
      <c r="AP16" s="12"/>
      <c r="AQ16" s="12"/>
      <c r="AR16" s="12"/>
      <c r="AS16" s="12"/>
      <c r="AT16" s="12"/>
      <c r="AU16" s="12"/>
      <c r="AV16" s="12"/>
      <c r="AW16" s="12"/>
      <c r="AX16" s="6"/>
      <c r="AY16" s="22"/>
    </row>
    <row r="17" spans="2:51" ht="17.25">
      <c r="B17" s="9" t="s">
        <v>12</v>
      </c>
      <c r="C17" s="9"/>
      <c r="D17" s="7">
        <f>SUM(D5:D16)</f>
        <v>0</v>
      </c>
      <c r="E17" s="7">
        <f aca="true" t="shared" si="5" ref="E17:M17">SUM(E5:E16)</f>
        <v>0</v>
      </c>
      <c r="F17" s="7">
        <f t="shared" si="5"/>
        <v>0</v>
      </c>
      <c r="G17" s="7">
        <f t="shared" si="5"/>
        <v>0</v>
      </c>
      <c r="H17" s="7">
        <f t="shared" si="5"/>
        <v>0</v>
      </c>
      <c r="I17" s="7">
        <f t="shared" si="5"/>
        <v>0</v>
      </c>
      <c r="J17" s="7">
        <f t="shared" si="5"/>
        <v>0</v>
      </c>
      <c r="K17" s="7">
        <f t="shared" si="5"/>
        <v>0</v>
      </c>
      <c r="L17" s="7">
        <f t="shared" si="5"/>
        <v>0</v>
      </c>
      <c r="M17" s="7">
        <f t="shared" si="5"/>
        <v>0</v>
      </c>
      <c r="N17" s="6">
        <f>SUM(N5:N14)</f>
        <v>0</v>
      </c>
      <c r="O17" s="7">
        <f>SUM(O5:O14)</f>
        <v>7</v>
      </c>
      <c r="P17" s="7">
        <f>SUM(P7:P14)</f>
        <v>5</v>
      </c>
      <c r="Q17" s="7">
        <f aca="true" t="shared" si="6" ref="Q17:X17">SUM(Q5:Q14)</f>
        <v>0</v>
      </c>
      <c r="R17" s="7">
        <f t="shared" si="6"/>
        <v>2</v>
      </c>
      <c r="S17" s="7">
        <f t="shared" si="6"/>
        <v>3</v>
      </c>
      <c r="T17" s="7">
        <f t="shared" si="6"/>
        <v>1</v>
      </c>
      <c r="U17" s="7">
        <f t="shared" si="6"/>
        <v>0</v>
      </c>
      <c r="V17" s="7">
        <f t="shared" si="6"/>
        <v>0</v>
      </c>
      <c r="W17" s="6">
        <f t="shared" si="6"/>
        <v>18</v>
      </c>
      <c r="X17" s="7">
        <f t="shared" si="6"/>
        <v>2</v>
      </c>
      <c r="Y17" s="7">
        <f>SUM(Y7:Y14)</f>
        <v>0</v>
      </c>
      <c r="Z17" s="7">
        <f aca="true" t="shared" si="7" ref="Z17:AG17">SUM(Z5:Z14)</f>
        <v>1</v>
      </c>
      <c r="AA17" s="7">
        <f t="shared" si="7"/>
        <v>0</v>
      </c>
      <c r="AB17" s="7">
        <f t="shared" si="7"/>
        <v>1</v>
      </c>
      <c r="AC17" s="7">
        <f t="shared" si="7"/>
        <v>0</v>
      </c>
      <c r="AD17" s="7">
        <f t="shared" si="7"/>
        <v>0</v>
      </c>
      <c r="AE17" s="7">
        <f t="shared" si="7"/>
        <v>0</v>
      </c>
      <c r="AF17" s="6">
        <f t="shared" si="7"/>
        <v>4</v>
      </c>
      <c r="AG17" s="7">
        <f t="shared" si="7"/>
        <v>0</v>
      </c>
      <c r="AH17" s="7">
        <f>SUM(AH7:AH14)</f>
        <v>0</v>
      </c>
      <c r="AI17" s="7">
        <f aca="true" t="shared" si="8" ref="AI17:AP17">SUM(AI5:AI14)</f>
        <v>0</v>
      </c>
      <c r="AJ17" s="7">
        <f t="shared" si="8"/>
        <v>0</v>
      </c>
      <c r="AK17" s="7">
        <f t="shared" si="8"/>
        <v>2</v>
      </c>
      <c r="AL17" s="7">
        <f t="shared" si="8"/>
        <v>0</v>
      </c>
      <c r="AM17" s="7">
        <f t="shared" si="8"/>
        <v>0</v>
      </c>
      <c r="AN17" s="7">
        <f t="shared" si="8"/>
        <v>0</v>
      </c>
      <c r="AO17" s="6">
        <f t="shared" si="8"/>
        <v>2</v>
      </c>
      <c r="AP17" s="7">
        <f t="shared" si="8"/>
        <v>0</v>
      </c>
      <c r="AQ17" s="7">
        <f>SUM(AQ7:AQ14)</f>
        <v>0</v>
      </c>
      <c r="AR17" s="7">
        <f aca="true" t="shared" si="9" ref="AR17:AY17">SUM(AR5:AR14)</f>
        <v>1</v>
      </c>
      <c r="AS17" s="7">
        <f t="shared" si="9"/>
        <v>0</v>
      </c>
      <c r="AT17" s="7">
        <f t="shared" si="9"/>
        <v>0</v>
      </c>
      <c r="AU17" s="7">
        <f t="shared" si="9"/>
        <v>0</v>
      </c>
      <c r="AV17" s="7">
        <f t="shared" si="9"/>
        <v>0</v>
      </c>
      <c r="AW17" s="7">
        <f t="shared" si="9"/>
        <v>0</v>
      </c>
      <c r="AX17" s="6">
        <f t="shared" si="9"/>
        <v>1</v>
      </c>
      <c r="AY17" s="11">
        <f t="shared" si="9"/>
        <v>7</v>
      </c>
    </row>
    <row r="18" spans="3:13" s="2" customFormat="1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5:14" ht="12.75">
      <c r="E19" s="4"/>
      <c r="N19">
        <f>N17/10/3</f>
        <v>0</v>
      </c>
    </row>
    <row r="21" spans="2:3" ht="12.75">
      <c r="B21" s="30" t="s">
        <v>112</v>
      </c>
      <c r="C21" s="31"/>
    </row>
    <row r="22" spans="2:3" ht="12.75">
      <c r="B22" s="30" t="s">
        <v>115</v>
      </c>
      <c r="C22" s="31"/>
    </row>
  </sheetData>
  <sheetProtection/>
  <mergeCells count="1">
    <mergeCell ref="D2:J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22"/>
  <sheetViews>
    <sheetView showGridLines="0" zoomScalePageLayoutView="0" workbookViewId="0" topLeftCell="A1">
      <selection activeCell="G25" sqref="G25"/>
    </sheetView>
  </sheetViews>
  <sheetFormatPr defaultColWidth="9.140625" defaultRowHeight="12.75"/>
  <cols>
    <col min="2" max="2" width="36.140625" style="0" customWidth="1"/>
    <col min="3" max="3" width="69.28125" style="1" hidden="1" customWidth="1"/>
    <col min="4" max="11" width="8.57421875" style="0" customWidth="1"/>
    <col min="12" max="12" width="10.28125" style="0" customWidth="1"/>
    <col min="13" max="14" width="8.57421875" style="0" customWidth="1"/>
    <col min="15" max="16" width="10.421875" style="0" hidden="1" customWidth="1"/>
    <col min="17" max="32" width="0" style="0" hidden="1" customWidth="1"/>
    <col min="33" max="33" width="11.8515625" style="0" hidden="1" customWidth="1"/>
    <col min="34" max="34" width="11.7109375" style="0" hidden="1" customWidth="1"/>
    <col min="35" max="50" width="0" style="0" hidden="1" customWidth="1"/>
    <col min="51" max="51" width="10.421875" style="0" hidden="1" customWidth="1"/>
    <col min="52" max="52" width="11.8515625" style="0" customWidth="1"/>
  </cols>
  <sheetData>
    <row r="1" spans="2:16" ht="24.75" customHeight="1">
      <c r="B1" s="29" t="s">
        <v>17</v>
      </c>
      <c r="C1" s="21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3" ht="12.75">
      <c r="B2" s="30" t="s">
        <v>72</v>
      </c>
      <c r="D2" s="64"/>
      <c r="E2" s="64"/>
      <c r="F2" s="64"/>
      <c r="G2" s="64"/>
      <c r="H2" s="64"/>
      <c r="I2" s="64"/>
      <c r="J2" s="64"/>
      <c r="K2" s="1"/>
      <c r="L2" s="1"/>
      <c r="M2" s="1"/>
    </row>
    <row r="3" spans="4:52" ht="17.25">
      <c r="D3" s="23" t="s">
        <v>101</v>
      </c>
      <c r="E3" s="24"/>
      <c r="F3" s="24"/>
      <c r="G3" s="24"/>
      <c r="H3" s="24"/>
      <c r="I3" s="24"/>
      <c r="J3" s="24"/>
      <c r="K3" s="24"/>
      <c r="L3" s="24"/>
      <c r="M3" s="24"/>
      <c r="N3" s="25"/>
      <c r="O3" s="26" t="s">
        <v>13</v>
      </c>
      <c r="P3" s="24"/>
      <c r="Q3" s="24"/>
      <c r="R3" s="24"/>
      <c r="S3" s="24"/>
      <c r="T3" s="24"/>
      <c r="U3" s="24"/>
      <c r="V3" s="24"/>
      <c r="W3" s="25"/>
      <c r="X3" s="26" t="s">
        <v>14</v>
      </c>
      <c r="Y3" s="24"/>
      <c r="Z3" s="24"/>
      <c r="AA3" s="24"/>
      <c r="AB3" s="24"/>
      <c r="AC3" s="24"/>
      <c r="AD3" s="24"/>
      <c r="AE3" s="24"/>
      <c r="AF3" s="25"/>
      <c r="AG3" s="26" t="s">
        <v>15</v>
      </c>
      <c r="AH3" s="24"/>
      <c r="AI3" s="24"/>
      <c r="AJ3" s="24"/>
      <c r="AK3" s="24"/>
      <c r="AL3" s="24"/>
      <c r="AM3" s="24"/>
      <c r="AN3" s="24"/>
      <c r="AO3" s="25"/>
      <c r="AP3" s="26" t="s">
        <v>16</v>
      </c>
      <c r="AQ3" s="24"/>
      <c r="AR3" s="24"/>
      <c r="AS3" s="24"/>
      <c r="AT3" s="24"/>
      <c r="AU3" s="24"/>
      <c r="AV3" s="24"/>
      <c r="AW3" s="24"/>
      <c r="AX3" s="25"/>
      <c r="AY3" s="13" t="s">
        <v>7</v>
      </c>
      <c r="AZ3" s="27"/>
    </row>
    <row r="4" spans="3:52" ht="17.25">
      <c r="C4" s="31" t="s">
        <v>21</v>
      </c>
      <c r="D4" s="5" t="s">
        <v>0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8</v>
      </c>
      <c r="L4" s="5" t="s">
        <v>19</v>
      </c>
      <c r="M4" s="5" t="s">
        <v>20</v>
      </c>
      <c r="N4" s="9" t="s">
        <v>9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8</v>
      </c>
      <c r="W4" s="9" t="s">
        <v>9</v>
      </c>
      <c r="X4" s="5" t="s">
        <v>0</v>
      </c>
      <c r="Y4" s="5" t="s">
        <v>1</v>
      </c>
      <c r="Z4" s="5" t="s">
        <v>2</v>
      </c>
      <c r="AA4" s="5" t="s">
        <v>3</v>
      </c>
      <c r="AB4" s="5" t="s">
        <v>4</v>
      </c>
      <c r="AC4" s="5" t="s">
        <v>5</v>
      </c>
      <c r="AD4" s="5" t="s">
        <v>6</v>
      </c>
      <c r="AE4" s="5" t="s">
        <v>8</v>
      </c>
      <c r="AF4" s="9" t="s">
        <v>9</v>
      </c>
      <c r="AG4" s="5" t="s">
        <v>0</v>
      </c>
      <c r="AH4" s="5" t="s">
        <v>1</v>
      </c>
      <c r="AI4" s="5" t="s">
        <v>2</v>
      </c>
      <c r="AJ4" s="5" t="s">
        <v>3</v>
      </c>
      <c r="AK4" s="5" t="s">
        <v>4</v>
      </c>
      <c r="AL4" s="5" t="s">
        <v>5</v>
      </c>
      <c r="AM4" s="5" t="s">
        <v>6</v>
      </c>
      <c r="AN4" s="5" t="s">
        <v>8</v>
      </c>
      <c r="AO4" s="9" t="s">
        <v>9</v>
      </c>
      <c r="AP4" s="5" t="s">
        <v>0</v>
      </c>
      <c r="AQ4" s="5" t="s">
        <v>1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8</v>
      </c>
      <c r="AX4" s="9" t="s">
        <v>9</v>
      </c>
      <c r="AY4" s="10" t="s">
        <v>11</v>
      </c>
      <c r="AZ4" s="14" t="s">
        <v>10</v>
      </c>
    </row>
    <row r="5" spans="1:52" s="2" customFormat="1" ht="17.25">
      <c r="A5" s="2">
        <v>1</v>
      </c>
      <c r="B5" s="8" t="str">
        <f>dados!B8</f>
        <v>A</v>
      </c>
      <c r="C5" s="32">
        <f>dados!C11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6">
        <f>SUM(D5:M5)</f>
        <v>0</v>
      </c>
      <c r="O5" s="12">
        <v>0</v>
      </c>
      <c r="P5" s="12"/>
      <c r="Q5" s="12"/>
      <c r="R5" s="12"/>
      <c r="S5" s="12"/>
      <c r="T5" s="12">
        <v>1</v>
      </c>
      <c r="U5" s="12"/>
      <c r="V5" s="12"/>
      <c r="W5" s="6">
        <f aca="true" t="shared" si="0" ref="W5:W14">SUM(O5:V5)</f>
        <v>1</v>
      </c>
      <c r="X5" s="12">
        <v>0</v>
      </c>
      <c r="Y5" s="12"/>
      <c r="Z5" s="12"/>
      <c r="AA5" s="12"/>
      <c r="AB5" s="12"/>
      <c r="AC5" s="12"/>
      <c r="AD5" s="12"/>
      <c r="AE5" s="12"/>
      <c r="AF5" s="6">
        <f aca="true" t="shared" si="1" ref="AF5:AF14">SUM(X5:AE5)</f>
        <v>0</v>
      </c>
      <c r="AG5" s="12">
        <v>0</v>
      </c>
      <c r="AH5" s="12"/>
      <c r="AI5" s="12"/>
      <c r="AJ5" s="12"/>
      <c r="AK5" s="12">
        <v>2</v>
      </c>
      <c r="AL5" s="12"/>
      <c r="AM5" s="12"/>
      <c r="AN5" s="12"/>
      <c r="AO5" s="6">
        <f aca="true" t="shared" si="2" ref="AO5:AO14">SUM(AG5:AN5)</f>
        <v>2</v>
      </c>
      <c r="AP5" s="12">
        <v>0</v>
      </c>
      <c r="AQ5" s="12"/>
      <c r="AR5" s="12"/>
      <c r="AS5" s="12"/>
      <c r="AT5" s="12"/>
      <c r="AU5" s="12"/>
      <c r="AV5" s="12"/>
      <c r="AW5" s="12"/>
      <c r="AX5" s="6">
        <f aca="true" t="shared" si="3" ref="AX5:AX14">SUM(AP5:AW5)</f>
        <v>0</v>
      </c>
      <c r="AY5" s="20"/>
      <c r="AZ5" s="16"/>
    </row>
    <row r="6" spans="1:52" s="2" customFormat="1" ht="17.25">
      <c r="A6" s="2">
        <v>2</v>
      </c>
      <c r="B6" s="8" t="str">
        <f>dados!B9</f>
        <v>B</v>
      </c>
      <c r="C6" s="32">
        <f>dados!C12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6">
        <f aca="true" t="shared" si="4" ref="N6:N16">SUM(D6:M6)</f>
        <v>0</v>
      </c>
      <c r="O6" s="12"/>
      <c r="P6" s="12"/>
      <c r="Q6" s="12"/>
      <c r="R6" s="12"/>
      <c r="S6" s="12"/>
      <c r="T6" s="12"/>
      <c r="U6" s="12"/>
      <c r="V6" s="12"/>
      <c r="W6" s="6"/>
      <c r="X6" s="12"/>
      <c r="Y6" s="12"/>
      <c r="Z6" s="12"/>
      <c r="AA6" s="12"/>
      <c r="AB6" s="12"/>
      <c r="AC6" s="12"/>
      <c r="AD6" s="12"/>
      <c r="AE6" s="12"/>
      <c r="AF6" s="6"/>
      <c r="AG6" s="12"/>
      <c r="AH6" s="12"/>
      <c r="AI6" s="12"/>
      <c r="AJ6" s="12"/>
      <c r="AK6" s="12"/>
      <c r="AL6" s="12"/>
      <c r="AM6" s="12"/>
      <c r="AN6" s="12"/>
      <c r="AO6" s="6"/>
      <c r="AP6" s="12"/>
      <c r="AQ6" s="12"/>
      <c r="AR6" s="12"/>
      <c r="AS6" s="12"/>
      <c r="AT6" s="12"/>
      <c r="AU6" s="12"/>
      <c r="AV6" s="12"/>
      <c r="AW6" s="12"/>
      <c r="AX6" s="6"/>
      <c r="AY6" s="20"/>
      <c r="AZ6" s="16"/>
    </row>
    <row r="7" spans="1:52" s="2" customFormat="1" ht="17.25">
      <c r="A7" s="2">
        <v>3</v>
      </c>
      <c r="B7" s="8" t="str">
        <f>dados!B10</f>
        <v>C</v>
      </c>
      <c r="C7" s="32">
        <f>dados!C13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6">
        <f t="shared" si="4"/>
        <v>0</v>
      </c>
      <c r="O7" s="12">
        <v>3</v>
      </c>
      <c r="P7" s="12">
        <v>2</v>
      </c>
      <c r="Q7" s="12"/>
      <c r="R7" s="12"/>
      <c r="S7" s="12"/>
      <c r="T7" s="12"/>
      <c r="U7" s="12"/>
      <c r="V7" s="12"/>
      <c r="W7" s="6">
        <f t="shared" si="0"/>
        <v>5</v>
      </c>
      <c r="X7" s="12">
        <v>0</v>
      </c>
      <c r="Y7" s="12"/>
      <c r="Z7" s="12"/>
      <c r="AA7" s="12"/>
      <c r="AB7" s="12"/>
      <c r="AC7" s="12"/>
      <c r="AD7" s="12"/>
      <c r="AE7" s="12"/>
      <c r="AF7" s="6">
        <f t="shared" si="1"/>
        <v>0</v>
      </c>
      <c r="AG7" s="12">
        <v>0</v>
      </c>
      <c r="AH7" s="12"/>
      <c r="AI7" s="12"/>
      <c r="AJ7" s="12"/>
      <c r="AK7" s="12"/>
      <c r="AL7" s="12"/>
      <c r="AM7" s="12"/>
      <c r="AN7" s="12"/>
      <c r="AO7" s="6">
        <f t="shared" si="2"/>
        <v>0</v>
      </c>
      <c r="AP7" s="12">
        <v>0</v>
      </c>
      <c r="AQ7" s="12"/>
      <c r="AR7" s="12"/>
      <c r="AS7" s="12"/>
      <c r="AT7" s="12"/>
      <c r="AU7" s="12"/>
      <c r="AV7" s="12"/>
      <c r="AW7" s="12"/>
      <c r="AX7" s="6">
        <f t="shared" si="3"/>
        <v>0</v>
      </c>
      <c r="AY7" s="20"/>
      <c r="AZ7" s="16"/>
    </row>
    <row r="8" spans="1:52" s="2" customFormat="1" ht="17.25">
      <c r="A8" s="2">
        <v>4</v>
      </c>
      <c r="B8" s="8" t="str">
        <f>dados!B11</f>
        <v>D</v>
      </c>
      <c r="C8" s="32">
        <f>dados!C14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6">
        <f t="shared" si="4"/>
        <v>0</v>
      </c>
      <c r="O8" s="12">
        <v>1</v>
      </c>
      <c r="P8" s="12"/>
      <c r="Q8" s="12"/>
      <c r="R8" s="12"/>
      <c r="S8" s="12"/>
      <c r="T8" s="12"/>
      <c r="U8" s="12"/>
      <c r="V8" s="12"/>
      <c r="W8" s="6">
        <f t="shared" si="0"/>
        <v>1</v>
      </c>
      <c r="X8" s="12">
        <v>0</v>
      </c>
      <c r="Y8" s="12"/>
      <c r="Z8" s="12"/>
      <c r="AA8" s="12"/>
      <c r="AB8" s="12"/>
      <c r="AC8" s="12"/>
      <c r="AD8" s="12"/>
      <c r="AE8" s="12"/>
      <c r="AF8" s="6">
        <f t="shared" si="1"/>
        <v>0</v>
      </c>
      <c r="AG8" s="12">
        <v>0</v>
      </c>
      <c r="AH8" s="12"/>
      <c r="AI8" s="12"/>
      <c r="AJ8" s="12"/>
      <c r="AK8" s="12"/>
      <c r="AL8" s="12"/>
      <c r="AM8" s="12"/>
      <c r="AN8" s="12"/>
      <c r="AO8" s="6">
        <f t="shared" si="2"/>
        <v>0</v>
      </c>
      <c r="AP8" s="12">
        <v>0</v>
      </c>
      <c r="AQ8" s="12"/>
      <c r="AR8" s="12"/>
      <c r="AS8" s="12"/>
      <c r="AT8" s="12"/>
      <c r="AU8" s="12"/>
      <c r="AV8" s="12"/>
      <c r="AW8" s="12"/>
      <c r="AX8" s="6">
        <f t="shared" si="3"/>
        <v>0</v>
      </c>
      <c r="AY8" s="19">
        <v>3</v>
      </c>
      <c r="AZ8" s="16"/>
    </row>
    <row r="9" spans="1:52" s="2" customFormat="1" ht="17.25">
      <c r="A9" s="2">
        <v>5</v>
      </c>
      <c r="B9" s="8" t="str">
        <f>dados!B12</f>
        <v>E</v>
      </c>
      <c r="C9" s="32">
        <f>dados!C15</f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6">
        <f t="shared" si="4"/>
        <v>0</v>
      </c>
      <c r="O9" s="12">
        <v>0</v>
      </c>
      <c r="P9" s="12"/>
      <c r="Q9" s="12"/>
      <c r="R9" s="12"/>
      <c r="S9" s="12"/>
      <c r="T9" s="12"/>
      <c r="U9" s="12"/>
      <c r="V9" s="12"/>
      <c r="W9" s="6">
        <f t="shared" si="0"/>
        <v>0</v>
      </c>
      <c r="X9" s="12">
        <v>0</v>
      </c>
      <c r="Y9" s="12"/>
      <c r="Z9" s="12"/>
      <c r="AA9" s="12"/>
      <c r="AB9" s="12"/>
      <c r="AC9" s="12"/>
      <c r="AD9" s="12"/>
      <c r="AE9" s="12"/>
      <c r="AF9" s="6">
        <f t="shared" si="1"/>
        <v>0</v>
      </c>
      <c r="AG9" s="12">
        <v>0</v>
      </c>
      <c r="AH9" s="12"/>
      <c r="AI9" s="12"/>
      <c r="AJ9" s="12"/>
      <c r="AK9" s="12"/>
      <c r="AL9" s="12"/>
      <c r="AM9" s="12"/>
      <c r="AN9" s="12"/>
      <c r="AO9" s="6">
        <f t="shared" si="2"/>
        <v>0</v>
      </c>
      <c r="AP9" s="12">
        <v>0</v>
      </c>
      <c r="AQ9" s="12"/>
      <c r="AR9" s="12"/>
      <c r="AS9" s="12"/>
      <c r="AT9" s="12"/>
      <c r="AU9" s="12"/>
      <c r="AV9" s="12"/>
      <c r="AW9" s="12"/>
      <c r="AX9" s="6">
        <f t="shared" si="3"/>
        <v>0</v>
      </c>
      <c r="AY9" s="17"/>
      <c r="AZ9" s="16"/>
    </row>
    <row r="10" spans="1:52" s="2" customFormat="1" ht="17.25">
      <c r="A10" s="2">
        <v>6</v>
      </c>
      <c r="B10" s="8" t="str">
        <f>dados!B13</f>
        <v>F</v>
      </c>
      <c r="C10" s="32">
        <f>dados!C16</f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6">
        <f t="shared" si="4"/>
        <v>0</v>
      </c>
      <c r="O10" s="12">
        <v>0</v>
      </c>
      <c r="P10" s="12"/>
      <c r="Q10" s="12"/>
      <c r="R10" s="12"/>
      <c r="S10" s="12"/>
      <c r="T10" s="12"/>
      <c r="U10" s="12"/>
      <c r="V10" s="12"/>
      <c r="W10" s="6">
        <f t="shared" si="0"/>
        <v>0</v>
      </c>
      <c r="X10" s="12">
        <v>0</v>
      </c>
      <c r="Y10" s="12"/>
      <c r="Z10" s="12"/>
      <c r="AA10" s="12"/>
      <c r="AB10" s="12"/>
      <c r="AC10" s="12"/>
      <c r="AD10" s="12"/>
      <c r="AE10" s="12"/>
      <c r="AF10" s="6">
        <f t="shared" si="1"/>
        <v>0</v>
      </c>
      <c r="AG10" s="12">
        <v>0</v>
      </c>
      <c r="AH10" s="12"/>
      <c r="AI10" s="12"/>
      <c r="AJ10" s="12"/>
      <c r="AK10" s="12"/>
      <c r="AL10" s="12"/>
      <c r="AM10" s="12"/>
      <c r="AN10" s="12"/>
      <c r="AO10" s="6">
        <f t="shared" si="2"/>
        <v>0</v>
      </c>
      <c r="AP10" s="12">
        <v>0</v>
      </c>
      <c r="AQ10" s="12"/>
      <c r="AR10" s="12"/>
      <c r="AS10" s="12"/>
      <c r="AT10" s="12"/>
      <c r="AU10" s="12"/>
      <c r="AV10" s="12"/>
      <c r="AW10" s="12"/>
      <c r="AX10" s="6">
        <f t="shared" si="3"/>
        <v>0</v>
      </c>
      <c r="AY10" s="18">
        <v>2</v>
      </c>
      <c r="AZ10" s="16"/>
    </row>
    <row r="11" spans="1:52" s="2" customFormat="1" ht="17.25">
      <c r="A11" s="2">
        <v>7</v>
      </c>
      <c r="B11" s="8" t="str">
        <f>dados!B14</f>
        <v>G</v>
      </c>
      <c r="C11" s="32">
        <f>dados!C17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6">
        <f t="shared" si="4"/>
        <v>0</v>
      </c>
      <c r="O11" s="12">
        <v>0</v>
      </c>
      <c r="P11" s="12"/>
      <c r="Q11" s="12"/>
      <c r="R11" s="12">
        <v>1</v>
      </c>
      <c r="S11" s="12"/>
      <c r="T11" s="12"/>
      <c r="U11" s="12"/>
      <c r="V11" s="12"/>
      <c r="W11" s="6">
        <f t="shared" si="0"/>
        <v>1</v>
      </c>
      <c r="X11" s="12">
        <v>0</v>
      </c>
      <c r="Y11" s="12"/>
      <c r="Z11" s="12"/>
      <c r="AA11" s="12"/>
      <c r="AB11" s="12"/>
      <c r="AC11" s="12"/>
      <c r="AD11" s="12"/>
      <c r="AE11" s="12"/>
      <c r="AF11" s="6">
        <f t="shared" si="1"/>
        <v>0</v>
      </c>
      <c r="AG11" s="12">
        <v>0</v>
      </c>
      <c r="AH11" s="12"/>
      <c r="AI11" s="12"/>
      <c r="AJ11" s="12"/>
      <c r="AK11" s="12"/>
      <c r="AL11" s="12"/>
      <c r="AM11" s="12"/>
      <c r="AN11" s="12"/>
      <c r="AO11" s="6">
        <f t="shared" si="2"/>
        <v>0</v>
      </c>
      <c r="AP11" s="12">
        <v>0</v>
      </c>
      <c r="AQ11" s="12"/>
      <c r="AR11" s="12"/>
      <c r="AS11" s="12"/>
      <c r="AT11" s="12"/>
      <c r="AU11" s="12"/>
      <c r="AV11" s="12"/>
      <c r="AW11" s="12"/>
      <c r="AX11" s="6">
        <f t="shared" si="3"/>
        <v>0</v>
      </c>
      <c r="AY11" s="20">
        <v>1</v>
      </c>
      <c r="AZ11" s="16"/>
    </row>
    <row r="12" spans="1:52" s="2" customFormat="1" ht="17.25">
      <c r="A12" s="2">
        <v>8</v>
      </c>
      <c r="B12" s="8" t="str">
        <f>dados!B15</f>
        <v>H</v>
      </c>
      <c r="C12" s="32">
        <f>dados!C18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6">
        <f t="shared" si="4"/>
        <v>0</v>
      </c>
      <c r="O12" s="12">
        <v>2</v>
      </c>
      <c r="P12" s="12">
        <v>3</v>
      </c>
      <c r="Q12" s="12">
        <v>0</v>
      </c>
      <c r="R12" s="12">
        <v>0</v>
      </c>
      <c r="S12" s="12">
        <v>1</v>
      </c>
      <c r="T12" s="12">
        <v>0</v>
      </c>
      <c r="U12" s="12">
        <v>0</v>
      </c>
      <c r="V12" s="12">
        <v>0</v>
      </c>
      <c r="W12" s="6">
        <f t="shared" si="0"/>
        <v>6</v>
      </c>
      <c r="X12" s="12">
        <v>2</v>
      </c>
      <c r="Y12" s="12">
        <v>0</v>
      </c>
      <c r="Z12" s="12">
        <v>1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6">
        <f t="shared" si="1"/>
        <v>3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6">
        <f t="shared" si="2"/>
        <v>0</v>
      </c>
      <c r="AP12" s="12">
        <v>0</v>
      </c>
      <c r="AQ12" s="12">
        <v>0</v>
      </c>
      <c r="AR12" s="12">
        <v>1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6">
        <f t="shared" si="3"/>
        <v>1</v>
      </c>
      <c r="AY12" s="20">
        <v>0</v>
      </c>
      <c r="AZ12" s="16"/>
    </row>
    <row r="13" spans="1:52" s="2" customFormat="1" ht="17.25">
      <c r="A13" s="2">
        <v>9</v>
      </c>
      <c r="B13" s="8" t="str">
        <f>dados!B16</f>
        <v>I</v>
      </c>
      <c r="C13" s="32">
        <f>dados!C19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6">
        <f t="shared" si="4"/>
        <v>0</v>
      </c>
      <c r="O13" s="12">
        <v>0</v>
      </c>
      <c r="P13" s="12"/>
      <c r="Q13" s="12"/>
      <c r="R13" s="12"/>
      <c r="S13" s="12"/>
      <c r="T13" s="12"/>
      <c r="U13" s="12"/>
      <c r="V13" s="12"/>
      <c r="W13" s="6">
        <f t="shared" si="0"/>
        <v>0</v>
      </c>
      <c r="X13" s="12">
        <v>0</v>
      </c>
      <c r="Y13" s="12"/>
      <c r="Z13" s="12"/>
      <c r="AA13" s="12"/>
      <c r="AB13" s="12"/>
      <c r="AC13" s="12"/>
      <c r="AD13" s="12"/>
      <c r="AE13" s="12"/>
      <c r="AF13" s="6">
        <f t="shared" si="1"/>
        <v>0</v>
      </c>
      <c r="AG13" s="12">
        <v>0</v>
      </c>
      <c r="AH13" s="12"/>
      <c r="AI13" s="12"/>
      <c r="AJ13" s="12"/>
      <c r="AK13" s="12"/>
      <c r="AL13" s="12"/>
      <c r="AM13" s="12"/>
      <c r="AN13" s="12"/>
      <c r="AO13" s="6">
        <f t="shared" si="2"/>
        <v>0</v>
      </c>
      <c r="AP13" s="12">
        <v>0</v>
      </c>
      <c r="AQ13" s="12"/>
      <c r="AR13" s="12"/>
      <c r="AS13" s="12"/>
      <c r="AT13" s="12"/>
      <c r="AU13" s="12"/>
      <c r="AV13" s="12"/>
      <c r="AW13" s="12"/>
      <c r="AX13" s="6">
        <f t="shared" si="3"/>
        <v>0</v>
      </c>
      <c r="AY13" s="19">
        <v>1</v>
      </c>
      <c r="AZ13" s="16"/>
    </row>
    <row r="14" spans="1:52" s="2" customFormat="1" ht="17.25">
      <c r="A14" s="2">
        <v>10</v>
      </c>
      <c r="B14" s="8" t="str">
        <f>dados!B17</f>
        <v>J</v>
      </c>
      <c r="C14" s="32" t="e">
        <f>dados!#REF!</f>
        <v>#REF!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6">
        <f t="shared" si="4"/>
        <v>0</v>
      </c>
      <c r="O14" s="12">
        <v>1</v>
      </c>
      <c r="P14" s="12"/>
      <c r="Q14" s="12"/>
      <c r="R14" s="12">
        <v>1</v>
      </c>
      <c r="S14" s="12">
        <v>2</v>
      </c>
      <c r="T14" s="12"/>
      <c r="U14" s="12"/>
      <c r="V14" s="12"/>
      <c r="W14" s="6">
        <f t="shared" si="0"/>
        <v>4</v>
      </c>
      <c r="X14" s="12">
        <v>0</v>
      </c>
      <c r="Y14" s="12"/>
      <c r="Z14" s="12"/>
      <c r="AA14" s="12"/>
      <c r="AB14" s="12">
        <v>1</v>
      </c>
      <c r="AC14" s="12"/>
      <c r="AD14" s="12"/>
      <c r="AE14" s="12"/>
      <c r="AF14" s="6">
        <f t="shared" si="1"/>
        <v>1</v>
      </c>
      <c r="AG14" s="12">
        <v>0</v>
      </c>
      <c r="AH14" s="12"/>
      <c r="AI14" s="12"/>
      <c r="AJ14" s="12"/>
      <c r="AK14" s="12"/>
      <c r="AL14" s="12"/>
      <c r="AM14" s="12"/>
      <c r="AN14" s="12"/>
      <c r="AO14" s="6">
        <f t="shared" si="2"/>
        <v>0</v>
      </c>
      <c r="AP14" s="12">
        <v>0</v>
      </c>
      <c r="AQ14" s="12"/>
      <c r="AR14" s="12"/>
      <c r="AS14" s="12"/>
      <c r="AT14" s="12"/>
      <c r="AU14" s="12"/>
      <c r="AV14" s="12"/>
      <c r="AW14" s="12"/>
      <c r="AX14" s="6">
        <f t="shared" si="3"/>
        <v>0</v>
      </c>
      <c r="AY14" s="19"/>
      <c r="AZ14" s="16"/>
    </row>
    <row r="15" spans="1:52" s="2" customFormat="1" ht="17.25">
      <c r="A15" s="2">
        <v>11</v>
      </c>
      <c r="B15" s="8" t="str">
        <f>dados!B18</f>
        <v>L</v>
      </c>
      <c r="C15" s="32" t="e">
        <f>dados!#REF!</f>
        <v>#REF!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6">
        <f t="shared" si="4"/>
        <v>0</v>
      </c>
      <c r="O15" s="12"/>
      <c r="P15" s="12"/>
      <c r="Q15" s="12"/>
      <c r="R15" s="12"/>
      <c r="S15" s="12"/>
      <c r="T15" s="12"/>
      <c r="U15" s="12"/>
      <c r="V15" s="12"/>
      <c r="W15" s="6"/>
      <c r="X15" s="12"/>
      <c r="Y15" s="12"/>
      <c r="Z15" s="12"/>
      <c r="AA15" s="12"/>
      <c r="AB15" s="12"/>
      <c r="AC15" s="12"/>
      <c r="AD15" s="12"/>
      <c r="AE15" s="12"/>
      <c r="AF15" s="6"/>
      <c r="AG15" s="12"/>
      <c r="AH15" s="12"/>
      <c r="AI15" s="12"/>
      <c r="AJ15" s="12"/>
      <c r="AK15" s="12"/>
      <c r="AL15" s="12"/>
      <c r="AM15" s="12"/>
      <c r="AN15" s="12"/>
      <c r="AO15" s="6"/>
      <c r="AP15" s="12"/>
      <c r="AQ15" s="12"/>
      <c r="AR15" s="12"/>
      <c r="AS15" s="12"/>
      <c r="AT15" s="12"/>
      <c r="AU15" s="12"/>
      <c r="AV15" s="12"/>
      <c r="AW15" s="12"/>
      <c r="AX15" s="6"/>
      <c r="AY15" s="22"/>
      <c r="AZ15" s="16"/>
    </row>
    <row r="16" spans="1:52" s="2" customFormat="1" ht="17.25">
      <c r="A16" s="2">
        <v>12</v>
      </c>
      <c r="B16" s="8" t="str">
        <f>dados!B19</f>
        <v>M</v>
      </c>
      <c r="C16" s="32" t="e">
        <f>dados!#REF!</f>
        <v>#REF!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6">
        <f t="shared" si="4"/>
        <v>0</v>
      </c>
      <c r="O16" s="12"/>
      <c r="P16" s="12"/>
      <c r="Q16" s="12"/>
      <c r="R16" s="12"/>
      <c r="S16" s="12"/>
      <c r="T16" s="12"/>
      <c r="U16" s="12"/>
      <c r="V16" s="12"/>
      <c r="W16" s="6"/>
      <c r="X16" s="12"/>
      <c r="Y16" s="12"/>
      <c r="Z16" s="12"/>
      <c r="AA16" s="12"/>
      <c r="AB16" s="12"/>
      <c r="AC16" s="12"/>
      <c r="AD16" s="12"/>
      <c r="AE16" s="12"/>
      <c r="AF16" s="6"/>
      <c r="AG16" s="12"/>
      <c r="AH16" s="12"/>
      <c r="AI16" s="12"/>
      <c r="AJ16" s="12"/>
      <c r="AK16" s="12"/>
      <c r="AL16" s="12"/>
      <c r="AM16" s="12"/>
      <c r="AN16" s="12"/>
      <c r="AO16" s="6"/>
      <c r="AP16" s="12"/>
      <c r="AQ16" s="12"/>
      <c r="AR16" s="12"/>
      <c r="AS16" s="12"/>
      <c r="AT16" s="12"/>
      <c r="AU16" s="12"/>
      <c r="AV16" s="12"/>
      <c r="AW16" s="12"/>
      <c r="AX16" s="6"/>
      <c r="AY16" s="22"/>
      <c r="AZ16" s="16"/>
    </row>
    <row r="17" spans="2:52" ht="17.25">
      <c r="B17" s="9" t="s">
        <v>12</v>
      </c>
      <c r="C17" s="9"/>
      <c r="D17" s="7">
        <f>SUM(D5:D16)</f>
        <v>0</v>
      </c>
      <c r="E17" s="7">
        <f aca="true" t="shared" si="5" ref="E17:M17">SUM(E5:E16)</f>
        <v>0</v>
      </c>
      <c r="F17" s="7">
        <f t="shared" si="5"/>
        <v>0</v>
      </c>
      <c r="G17" s="7">
        <f t="shared" si="5"/>
        <v>0</v>
      </c>
      <c r="H17" s="7">
        <f t="shared" si="5"/>
        <v>0</v>
      </c>
      <c r="I17" s="7">
        <f t="shared" si="5"/>
        <v>0</v>
      </c>
      <c r="J17" s="7">
        <f t="shared" si="5"/>
        <v>0</v>
      </c>
      <c r="K17" s="7">
        <f t="shared" si="5"/>
        <v>0</v>
      </c>
      <c r="L17" s="7">
        <f t="shared" si="5"/>
        <v>0</v>
      </c>
      <c r="M17" s="7">
        <f t="shared" si="5"/>
        <v>0</v>
      </c>
      <c r="N17" s="6">
        <f>SUM(N5:N14)</f>
        <v>0</v>
      </c>
      <c r="O17" s="7">
        <f>SUM(O5:O14)</f>
        <v>7</v>
      </c>
      <c r="P17" s="7">
        <f>SUM(P7:P14)</f>
        <v>5</v>
      </c>
      <c r="Q17" s="7">
        <f aca="true" t="shared" si="6" ref="Q17:X17">SUM(Q5:Q14)</f>
        <v>0</v>
      </c>
      <c r="R17" s="7">
        <f t="shared" si="6"/>
        <v>2</v>
      </c>
      <c r="S17" s="7">
        <f t="shared" si="6"/>
        <v>3</v>
      </c>
      <c r="T17" s="7">
        <f t="shared" si="6"/>
        <v>1</v>
      </c>
      <c r="U17" s="7">
        <f t="shared" si="6"/>
        <v>0</v>
      </c>
      <c r="V17" s="7">
        <f t="shared" si="6"/>
        <v>0</v>
      </c>
      <c r="W17" s="6">
        <f t="shared" si="6"/>
        <v>18</v>
      </c>
      <c r="X17" s="7">
        <f t="shared" si="6"/>
        <v>2</v>
      </c>
      <c r="Y17" s="7">
        <f>SUM(Y7:Y14)</f>
        <v>0</v>
      </c>
      <c r="Z17" s="7">
        <f aca="true" t="shared" si="7" ref="Z17:AG17">SUM(Z5:Z14)</f>
        <v>1</v>
      </c>
      <c r="AA17" s="7">
        <f t="shared" si="7"/>
        <v>0</v>
      </c>
      <c r="AB17" s="7">
        <f t="shared" si="7"/>
        <v>1</v>
      </c>
      <c r="AC17" s="7">
        <f t="shared" si="7"/>
        <v>0</v>
      </c>
      <c r="AD17" s="7">
        <f t="shared" si="7"/>
        <v>0</v>
      </c>
      <c r="AE17" s="7">
        <f t="shared" si="7"/>
        <v>0</v>
      </c>
      <c r="AF17" s="6">
        <f t="shared" si="7"/>
        <v>4</v>
      </c>
      <c r="AG17" s="7">
        <f t="shared" si="7"/>
        <v>0</v>
      </c>
      <c r="AH17" s="7">
        <f>SUM(AH7:AH14)</f>
        <v>0</v>
      </c>
      <c r="AI17" s="7">
        <f aca="true" t="shared" si="8" ref="AI17:AP17">SUM(AI5:AI14)</f>
        <v>0</v>
      </c>
      <c r="AJ17" s="7">
        <f t="shared" si="8"/>
        <v>0</v>
      </c>
      <c r="AK17" s="7">
        <f t="shared" si="8"/>
        <v>2</v>
      </c>
      <c r="AL17" s="7">
        <f t="shared" si="8"/>
        <v>0</v>
      </c>
      <c r="AM17" s="7">
        <f t="shared" si="8"/>
        <v>0</v>
      </c>
      <c r="AN17" s="7">
        <f t="shared" si="8"/>
        <v>0</v>
      </c>
      <c r="AO17" s="6">
        <f t="shared" si="8"/>
        <v>2</v>
      </c>
      <c r="AP17" s="7">
        <f t="shared" si="8"/>
        <v>0</v>
      </c>
      <c r="AQ17" s="7">
        <f>SUM(AQ7:AQ14)</f>
        <v>0</v>
      </c>
      <c r="AR17" s="7">
        <f aca="true" t="shared" si="9" ref="AR17:AZ17">SUM(AR5:AR14)</f>
        <v>1</v>
      </c>
      <c r="AS17" s="7">
        <f t="shared" si="9"/>
        <v>0</v>
      </c>
      <c r="AT17" s="7">
        <f t="shared" si="9"/>
        <v>0</v>
      </c>
      <c r="AU17" s="7">
        <f t="shared" si="9"/>
        <v>0</v>
      </c>
      <c r="AV17" s="7">
        <f t="shared" si="9"/>
        <v>0</v>
      </c>
      <c r="AW17" s="7">
        <f t="shared" si="9"/>
        <v>0</v>
      </c>
      <c r="AX17" s="6">
        <f t="shared" si="9"/>
        <v>1</v>
      </c>
      <c r="AY17" s="11">
        <f t="shared" si="9"/>
        <v>7</v>
      </c>
      <c r="AZ17" s="15">
        <f t="shared" si="9"/>
        <v>0</v>
      </c>
    </row>
    <row r="18" spans="3:13" s="2" customFormat="1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5:14" ht="12.75">
      <c r="E19" s="4"/>
      <c r="N19">
        <f>N17/10/3</f>
        <v>0</v>
      </c>
    </row>
    <row r="21" spans="2:3" ht="12.75">
      <c r="B21" s="30" t="s">
        <v>109</v>
      </c>
      <c r="C21" s="31"/>
    </row>
    <row r="22" spans="2:3" ht="12.75">
      <c r="B22" s="30" t="s">
        <v>115</v>
      </c>
      <c r="C22" s="31"/>
    </row>
  </sheetData>
  <sheetProtection/>
  <mergeCells count="1">
    <mergeCell ref="D2:J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9.57421875" style="0" bestFit="1" customWidth="1"/>
    <col min="2" max="2" width="107.57421875" style="0" customWidth="1"/>
  </cols>
  <sheetData>
    <row r="2" spans="1:17" ht="90" customHeight="1">
      <c r="A2" s="71" t="s">
        <v>23</v>
      </c>
      <c r="B2" s="72" t="s">
        <v>80</v>
      </c>
      <c r="C2" s="42"/>
      <c r="D2" s="40"/>
      <c r="E2" s="40"/>
      <c r="F2" s="40"/>
      <c r="G2" s="40"/>
      <c r="H2" s="40"/>
      <c r="I2" s="40"/>
      <c r="Q2" s="41"/>
    </row>
    <row r="3" ht="12.75">
      <c r="A3" s="44"/>
    </row>
    <row r="4" spans="1:13" ht="126" customHeight="1">
      <c r="A4" s="71" t="s">
        <v>69</v>
      </c>
      <c r="B4" s="73" t="s">
        <v>79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ht="12.75">
      <c r="A5" s="44"/>
    </row>
    <row r="6" spans="1:9" ht="84.75" customHeight="1">
      <c r="A6" s="71" t="s">
        <v>70</v>
      </c>
      <c r="B6" s="72" t="s">
        <v>79</v>
      </c>
      <c r="C6" s="40"/>
      <c r="D6" s="40"/>
      <c r="E6" s="40"/>
      <c r="F6" s="40"/>
      <c r="G6" s="40"/>
      <c r="H6" s="40"/>
      <c r="I6" s="40"/>
    </row>
  </sheetData>
  <sheetProtection/>
  <printOptions/>
  <pageMargins left="0.511811024" right="0.511811024" top="0.787401575" bottom="0.787401575" header="0.31496062" footer="0.3149606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2.00390625" style="0" customWidth="1"/>
    <col min="3" max="3" width="20.00390625" style="0" customWidth="1"/>
    <col min="4" max="4" width="6.57421875" style="0" customWidth="1"/>
    <col min="5" max="5" width="6.00390625" style="0" customWidth="1"/>
    <col min="6" max="6" width="6.8515625" style="0" customWidth="1"/>
    <col min="7" max="8" width="5.7109375" style="0" customWidth="1"/>
    <col min="9" max="9" width="6.28125" style="0" customWidth="1"/>
    <col min="10" max="10" width="5.7109375" style="0" customWidth="1"/>
    <col min="11" max="11" width="5.421875" style="0" customWidth="1"/>
  </cols>
  <sheetData>
    <row r="2" ht="12.75">
      <c r="C2" s="30"/>
    </row>
    <row r="3" spans="1:3" ht="12.75">
      <c r="A3" s="30" t="s">
        <v>22</v>
      </c>
      <c r="C3" s="30" t="s">
        <v>79</v>
      </c>
    </row>
    <row r="4" spans="1:3" ht="12.75">
      <c r="A4" s="30"/>
      <c r="C4" s="30" t="s">
        <v>79</v>
      </c>
    </row>
    <row r="5" spans="1:3" ht="12.75">
      <c r="A5" s="30"/>
      <c r="C5" s="30" t="s">
        <v>79</v>
      </c>
    </row>
    <row r="6" spans="1:3" ht="12.75">
      <c r="A6" s="30"/>
      <c r="C6" s="30" t="s">
        <v>79</v>
      </c>
    </row>
    <row r="7" spans="1:3" ht="12.75">
      <c r="A7" s="30"/>
      <c r="C7" s="30" t="s">
        <v>79</v>
      </c>
    </row>
    <row r="8" spans="1:3" ht="12.75">
      <c r="A8" s="30"/>
      <c r="C8" s="30" t="s">
        <v>79</v>
      </c>
    </row>
    <row r="9" spans="1:3" ht="12.75">
      <c r="A9" s="30"/>
      <c r="C9" s="30"/>
    </row>
    <row r="11" spans="1:3" ht="12.75">
      <c r="A11" s="30" t="s">
        <v>75</v>
      </c>
      <c r="C11" s="30" t="s">
        <v>76</v>
      </c>
    </row>
    <row r="12" spans="1:3" ht="12.75">
      <c r="A12" s="30" t="str">
        <f>dados!C4</f>
        <v>xxx</v>
      </c>
      <c r="C12" s="30" t="str">
        <f>dados!C5</f>
        <v>xxx</v>
      </c>
    </row>
    <row r="13" ht="12.75">
      <c r="C13" s="30" t="s">
        <v>79</v>
      </c>
    </row>
    <row r="14" spans="1:3" ht="12.75">
      <c r="A14" s="30" t="s">
        <v>18</v>
      </c>
      <c r="C14" s="30" t="s">
        <v>18</v>
      </c>
    </row>
    <row r="15" spans="1:3" ht="12.75">
      <c r="A15" s="30" t="s">
        <v>79</v>
      </c>
      <c r="C15" s="30" t="s">
        <v>79</v>
      </c>
    </row>
    <row r="16" spans="1:3" ht="12.75">
      <c r="A16" s="30" t="s">
        <v>79</v>
      </c>
      <c r="C16" s="30" t="s">
        <v>79</v>
      </c>
    </row>
    <row r="17" spans="1:3" ht="12.75">
      <c r="A17" s="30" t="s">
        <v>79</v>
      </c>
      <c r="C17" s="30" t="s">
        <v>79</v>
      </c>
    </row>
    <row r="18" spans="1:3" ht="12.75">
      <c r="A18" s="30"/>
      <c r="C18" s="30"/>
    </row>
    <row r="20" spans="4:14" ht="14.25">
      <c r="D20" s="5" t="s">
        <v>0</v>
      </c>
      <c r="E20" s="5" t="s">
        <v>1</v>
      </c>
      <c r="F20" s="5" t="s">
        <v>2</v>
      </c>
      <c r="G20" s="5" t="s">
        <v>3</v>
      </c>
      <c r="H20" s="5" t="s">
        <v>4</v>
      </c>
      <c r="I20" s="5" t="s">
        <v>5</v>
      </c>
      <c r="J20" s="5" t="s">
        <v>6</v>
      </c>
      <c r="K20" s="5" t="s">
        <v>8</v>
      </c>
      <c r="L20" s="5" t="s">
        <v>19</v>
      </c>
      <c r="M20" s="5" t="s">
        <v>20</v>
      </c>
      <c r="N20" s="5" t="s">
        <v>9</v>
      </c>
    </row>
    <row r="21" spans="3:14" ht="27" customHeight="1">
      <c r="C21" s="41" t="str">
        <f>A12</f>
        <v>xxx</v>
      </c>
      <c r="D21" t="e">
        <f>SUMIF(#REF!,'linhas de pesquisa'!$C21,#REF!)</f>
        <v>#REF!</v>
      </c>
      <c r="E21" t="e">
        <f>SUMIF(#REF!,'linhas de pesquisa'!$C21,#REF!)</f>
        <v>#REF!</v>
      </c>
      <c r="F21" t="e">
        <f>SUMIF(#REF!,'linhas de pesquisa'!$C21,#REF!)</f>
        <v>#REF!</v>
      </c>
      <c r="G21" t="e">
        <f>SUMIF(#REF!,'linhas de pesquisa'!$C21,#REF!)</f>
        <v>#REF!</v>
      </c>
      <c r="H21" t="e">
        <f>SUMIF(#REF!,'linhas de pesquisa'!$C21,#REF!)</f>
        <v>#REF!</v>
      </c>
      <c r="I21" t="e">
        <f>SUMIF(#REF!,'linhas de pesquisa'!$C21,#REF!)</f>
        <v>#REF!</v>
      </c>
      <c r="J21" t="e">
        <f>SUMIF(#REF!,'linhas de pesquisa'!$C21,#REF!)</f>
        <v>#REF!</v>
      </c>
      <c r="K21" t="e">
        <f>SUMIF(#REF!,'linhas de pesquisa'!$C21,#REF!)</f>
        <v>#REF!</v>
      </c>
      <c r="L21" t="e">
        <f>SUMIF(#REF!,'linhas de pesquisa'!$C21,#REF!)</f>
        <v>#REF!</v>
      </c>
      <c r="M21" t="e">
        <f>SUMIF(#REF!,'linhas de pesquisa'!$C21,#REF!)</f>
        <v>#REF!</v>
      </c>
      <c r="N21" t="e">
        <f>SUM(D21:M21)</f>
        <v>#REF!</v>
      </c>
    </row>
    <row r="22" spans="3:14" ht="12.75">
      <c r="C22" s="45" t="str">
        <f>C12</f>
        <v>xxx</v>
      </c>
      <c r="D22" t="e">
        <f>SUMIF(#REF!,'linhas de pesquisa'!$C22,#REF!)</f>
        <v>#REF!</v>
      </c>
      <c r="E22" t="e">
        <f>SUMIF(#REF!,'linhas de pesquisa'!$C22,#REF!)</f>
        <v>#REF!</v>
      </c>
      <c r="F22" t="e">
        <f>SUMIF(#REF!,'linhas de pesquisa'!$C22,#REF!)</f>
        <v>#REF!</v>
      </c>
      <c r="G22" t="e">
        <f>SUMIF(#REF!,'linhas de pesquisa'!$C22,#REF!)</f>
        <v>#REF!</v>
      </c>
      <c r="H22" t="e">
        <f>SUMIF(#REF!,'linhas de pesquisa'!$C22,#REF!)</f>
        <v>#REF!</v>
      </c>
      <c r="I22" t="e">
        <f>SUMIF(#REF!,'linhas de pesquisa'!$C22,#REF!)</f>
        <v>#REF!</v>
      </c>
      <c r="J22" t="e">
        <f>SUMIF(#REF!,'linhas de pesquisa'!$C22,#REF!)</f>
        <v>#REF!</v>
      </c>
      <c r="K22" t="e">
        <f>SUMIF(#REF!,'linhas de pesquisa'!$C22,#REF!)</f>
        <v>#REF!</v>
      </c>
      <c r="L22" t="e">
        <f>SUMIF(#REF!,'linhas de pesquisa'!$C22,#REF!)</f>
        <v>#REF!</v>
      </c>
      <c r="M22" t="e">
        <f>SUMIF(#REF!,'linhas de pesquisa'!$C22,#REF!)</f>
        <v>#REF!</v>
      </c>
      <c r="N22" t="e">
        <f>SUM(D22:M22)</f>
        <v>#REF!</v>
      </c>
    </row>
    <row r="24" spans="3:13" ht="12.75">
      <c r="C24" s="30" t="s">
        <v>9</v>
      </c>
      <c r="D24" t="e">
        <f>SUM(D21:D23)</f>
        <v>#REF!</v>
      </c>
      <c r="E24" t="e">
        <f aca="true" t="shared" si="0" ref="E24:M24">SUM(E21:E23)</f>
        <v>#REF!</v>
      </c>
      <c r="F24" t="e">
        <f t="shared" si="0"/>
        <v>#REF!</v>
      </c>
      <c r="G24" t="e">
        <f t="shared" si="0"/>
        <v>#REF!</v>
      </c>
      <c r="H24" t="e">
        <f t="shared" si="0"/>
        <v>#REF!</v>
      </c>
      <c r="I24" t="e">
        <f t="shared" si="0"/>
        <v>#REF!</v>
      </c>
      <c r="J24" t="e">
        <f t="shared" si="0"/>
        <v>#REF!</v>
      </c>
      <c r="K24" t="e">
        <f t="shared" si="0"/>
        <v>#REF!</v>
      </c>
      <c r="L24" t="e">
        <f t="shared" si="0"/>
        <v>#REF!</v>
      </c>
      <c r="M24" t="e">
        <f t="shared" si="0"/>
        <v>#REF!</v>
      </c>
    </row>
    <row r="27" spans="4:8" ht="14.25">
      <c r="D27" s="5" t="s">
        <v>58</v>
      </c>
      <c r="E27" s="5" t="s">
        <v>59</v>
      </c>
      <c r="F27" s="5" t="s">
        <v>60</v>
      </c>
      <c r="G27" s="5" t="s">
        <v>61</v>
      </c>
      <c r="H27" s="5" t="s">
        <v>9</v>
      </c>
    </row>
    <row r="28" spans="3:8" ht="12.75">
      <c r="C28" s="41" t="str">
        <f>C21</f>
        <v>xxx</v>
      </c>
      <c r="D28">
        <f>SUMIF(orientações!$C$5:$C$16,'linhas de pesquisa'!$C28,orientações!D$5:D$16)</f>
        <v>0</v>
      </c>
      <c r="E28">
        <f>SUMIF(orientações!$C$5:$C$16,'linhas de pesquisa'!$C28,orientações!E$5:E$16)</f>
        <v>0</v>
      </c>
      <c r="F28">
        <f>SUMIF(orientações!$C$5:$C$16,'linhas de pesquisa'!$C28,orientações!F$5:F$16)</f>
        <v>0</v>
      </c>
      <c r="G28">
        <f>SUMIF(orientações!$C$5:$C$16,'linhas de pesquisa'!$C28,orientações!G$5:G$16)</f>
        <v>0</v>
      </c>
      <c r="H28">
        <f>SUM(D28:G28)</f>
        <v>0</v>
      </c>
    </row>
    <row r="29" spans="3:8" ht="12.75">
      <c r="C29" s="45" t="str">
        <f>C22</f>
        <v>xxx</v>
      </c>
      <c r="D29">
        <f>SUMIF(orientações!$C$5:$C$16,'linhas de pesquisa'!$C29,orientações!D$5:D$16)</f>
        <v>0</v>
      </c>
      <c r="E29">
        <f>SUMIF(orientações!$C$5:$C$16,'linhas de pesquisa'!$C29,orientações!E$5:E$16)</f>
        <v>0</v>
      </c>
      <c r="F29">
        <f>SUMIF(orientações!$C$5:$C$16,'linhas de pesquisa'!$C29,orientações!F$5:F$16)</f>
        <v>0</v>
      </c>
      <c r="G29">
        <f>SUMIF(orientações!$C$5:$C$16,'linhas de pesquisa'!$C29,orientações!G$5:G$16)</f>
        <v>0</v>
      </c>
      <c r="H29">
        <f>SUM(D29:G29)</f>
        <v>0</v>
      </c>
    </row>
    <row r="31" spans="4:7" ht="12.75">
      <c r="D31">
        <f>SUM(D28:D29)</f>
        <v>0</v>
      </c>
      <c r="E31">
        <f>SUM(E28:E29)</f>
        <v>0</v>
      </c>
      <c r="F31">
        <f>SUM(F28:F29)</f>
        <v>0</v>
      </c>
      <c r="G31">
        <f>SUM(G28:G29)</f>
        <v>0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valeriaramos</cp:lastModifiedBy>
  <cp:lastPrinted>2011-10-19T12:53:23Z</cp:lastPrinted>
  <dcterms:created xsi:type="dcterms:W3CDTF">2009-08-12T17:17:20Z</dcterms:created>
  <dcterms:modified xsi:type="dcterms:W3CDTF">2012-04-30T13:14:42Z</dcterms:modified>
  <cp:category/>
  <cp:version/>
  <cp:contentType/>
  <cp:contentStatus/>
</cp:coreProperties>
</file>