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Pontuação" sheetId="1" r:id="rId4"/>
    <sheet state="hidden" name="Pontuação" sheetId="2" r:id="rId5"/>
  </sheets>
  <definedNames/>
  <calcPr/>
  <extLst>
    <ext uri="GoogleSheetsCustomDataVersion2">
      <go:sheetsCustomData xmlns:go="http://customooxmlschemas.google.com/" r:id="rId6" roundtripDataChecksum="oqSHREI0IIs02rAGQCzZOaOO8YiZgu8Yq4AV7J2L1eI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ID#AAABJO2bcmY
Aline Vieira de Mello    (2024-03-16 19:45:19)
Como a orientação de estudante está com 3 então sugiro 3</t>
      </text>
    </comment>
  </commentList>
  <extLst>
    <ext uri="GoogleSheetsCustomDataVersion2">
      <go:sheetsCustomData xmlns:go="http://customooxmlschemas.google.com/" r:id="rId1" roundtripDataSignature="AMtx7mg0mzRwrtouR46QMgTxGsJ+mA+Luw=="/>
    </ext>
  </extLst>
</comments>
</file>

<file path=xl/sharedStrings.xml><?xml version="1.0" encoding="utf-8"?>
<sst xmlns="http://schemas.openxmlformats.org/spreadsheetml/2006/main" count="265" uniqueCount="140">
  <si>
    <t>PLANILHA DE PONTUAÇÃO DO CURRÍCULO LATTES</t>
  </si>
  <si>
    <t>Proponente:</t>
  </si>
  <si>
    <r>
      <rPr>
        <rFont val="Calibri"/>
        <b/>
        <color rgb="FF000000"/>
        <sz val="11.0"/>
      </rPr>
      <t>Área de Conhecimento do projeto cadastrado no SAP - Área de avaliação dos Periódicos classificados com Qualis</t>
    </r>
    <r>
      <rPr>
        <rFont val="Calibri"/>
        <b/>
        <color rgb="FFFF0000"/>
        <sz val="11.0"/>
      </rPr>
      <t xml:space="preserve"> (usar classificação 2017-2020) </t>
    </r>
  </si>
  <si>
    <t>PRODUÇÃO</t>
  </si>
  <si>
    <t>Pontuação por Item</t>
  </si>
  <si>
    <t>Licenças</t>
  </si>
  <si>
    <t>Período da Produção</t>
  </si>
  <si>
    <t>Total da Pontuação por Item</t>
  </si>
  <si>
    <t>Indicar o ISSN ou ISBN das publicações</t>
  </si>
  <si>
    <t>2023/24</t>
  </si>
  <si>
    <t>Total</t>
  </si>
  <si>
    <t>1. ARTIGOS PUBLICADOS EM PERIÓDICOS CIENTÍFICOS com  ISSN  (Somente trabalhos publicados com número do volume e das páginas ou D.O.I).</t>
  </si>
  <si>
    <t>Cada artigo poderá ser classificado de acordo com o Qualis OU pelo Fator de Impacto. O PROPONENTE DEVERÁ ESCOLHER UMA DAS CLASSIFICAÇÕES PARA CADA ARTIGO CONSIDERANDO A MELHOR PONTUAÇÃO ENTRE QUALIS OU FATOR DE IMPACTO PARA CADA ARTIGO</t>
  </si>
  <si>
    <t>1.1. CLASSIFICAÇÃO POR QUALIS</t>
  </si>
  <si>
    <t xml:space="preserve">1.1.1. Qualis A1   </t>
  </si>
  <si>
    <t>1.1.2. Qualis A2</t>
  </si>
  <si>
    <t>1.1.3. Qualis A3</t>
  </si>
  <si>
    <t>1.1.4. Qualis A4</t>
  </si>
  <si>
    <t>1.1.5. Qualis B1</t>
  </si>
  <si>
    <t>1.1.6. Qualis B2</t>
  </si>
  <si>
    <t>1.1.7. Qualis B3</t>
  </si>
  <si>
    <t>1.1.8. Qualis B4</t>
  </si>
  <si>
    <t>1.1.9. Qualis C (ou Sem Qualis)</t>
  </si>
  <si>
    <t>1.2  CLASSIFICAÇÃO POR FATOR DE IMPACTO JCR</t>
  </si>
  <si>
    <t xml:space="preserve">1.2.1.  F.I. &gt; 5,0 </t>
  </si>
  <si>
    <t>1.2.2. 4,0 &lt; F.I. = 5,0</t>
  </si>
  <si>
    <t>1.2.3. 3,0 &lt; F.I. = 4,0</t>
  </si>
  <si>
    <t>1.2.4. 2,0 &lt; F.I. = 3,0</t>
  </si>
  <si>
    <t>1.2.5. 1,6 &lt; F.I. =  2,0</t>
  </si>
  <si>
    <t>1.2.6. 1,2 &lt; F.I.  = 1,6</t>
  </si>
  <si>
    <t>1.2.7.  0,8 &lt;  F.I.  = 1,2</t>
  </si>
  <si>
    <t>1.2.8.  0,5 &lt;  F.I.  = 0,8</t>
  </si>
  <si>
    <t>1.2.9. Fator de Impacto  até 0,5</t>
  </si>
  <si>
    <t>1.3 PUBLICAÇÃO EM REVISTA DE EXTENSÃO</t>
  </si>
  <si>
    <t>1.3.1 Artigos em Revista de Extensão</t>
  </si>
  <si>
    <t xml:space="preserve"> </t>
  </si>
  <si>
    <t>2. ARTIGOS COMPLETOS E RESUMOS PUBLICADOS EM ANAIS DE EVENTOS (máximo 5 por ano para cada item)</t>
  </si>
  <si>
    <t>2.1. Artigo completo publicado em Anais de evento de âmbito Internacional</t>
  </si>
  <si>
    <t>2.2. Artigo completo publicado em Anais de evento de âmbito nacional</t>
  </si>
  <si>
    <t>2.3. Artigo completo publicado em Anais de evento de âmbito regional</t>
  </si>
  <si>
    <t>2.4.  Resumo expandido publicado em Anais de evento de âmbito internacional</t>
  </si>
  <si>
    <t>2.5.  Resumo expandido publicado em Anais de evento de âmbito nacional</t>
  </si>
  <si>
    <t>2.6.  Resumo publicado em Anais de evento de âmbito internacional</t>
  </si>
  <si>
    <t>2.7.  Resumo publicado em Anais de evento de âmbito nacional</t>
  </si>
  <si>
    <t>2.8.  Resumo ou resumo expandido publicado em Anais de evento de âmbito regional ou Salão de Iniciação Científica  (ex.: SIEPE)</t>
  </si>
  <si>
    <t>3. LIVROS com ISBN</t>
  </si>
  <si>
    <t>3.1. Livro - publicado por editora internacional</t>
  </si>
  <si>
    <t>3.2. Livro - publicado por editora nacional</t>
  </si>
  <si>
    <t>3.3. Livro publicado sem conselho editorial</t>
  </si>
  <si>
    <t>3.4. Livro organizado</t>
  </si>
  <si>
    <t>3.5. Capítulos em livro - publicado por editora internacional</t>
  </si>
  <si>
    <t>3.6. Capítulos em livro - publicado por editora nacional</t>
  </si>
  <si>
    <t xml:space="preserve">3.7. Tradução de livro </t>
  </si>
  <si>
    <t>4. PRODUÇÃO ARTISTICO-CULTURAL</t>
  </si>
  <si>
    <t>4.1. PRODUÇÃO ARTISTICO-CULTURAL – filme, composição musical, direção ou produção (com registro e/ou divulgação)</t>
  </si>
  <si>
    <t>4.2. PRODUÇÃO ARTISTICO-CULTURAL –  exposição ou recital; gravação musical; atuação musical, teatral, em filme ou vídeo; projetos arquitetônicos (com registro e/ou divulgação)</t>
  </si>
  <si>
    <t>5. ORIENTAÇÃO NA EXTENSÃO (máximo 5 por ano para cada item)</t>
  </si>
  <si>
    <r>
      <rPr>
        <rFont val="Calibri"/>
        <color rgb="FF000000"/>
        <sz val="10.0"/>
      </rPr>
      <t xml:space="preserve">5.1. Orientação de discente de graduação ou pós-graduação </t>
    </r>
    <r>
      <rPr>
        <rFont val="Calibri"/>
        <b/>
        <color rgb="FF000000"/>
        <sz val="10.0"/>
      </rPr>
      <t>concluída</t>
    </r>
    <r>
      <rPr>
        <rFont val="Calibri"/>
        <color rgb="FF000000"/>
        <sz val="10.0"/>
      </rPr>
      <t xml:space="preserve"> em </t>
    </r>
    <r>
      <rPr>
        <rFont val="Calibri"/>
        <b/>
        <color rgb="FF000000"/>
        <sz val="10.0"/>
      </rPr>
      <t>Ações de Extensão</t>
    </r>
    <r>
      <rPr>
        <rFont val="Calibri"/>
        <color rgb="FF000000"/>
        <sz val="10.0"/>
      </rPr>
      <t xml:space="preserve"> - nº de alunos por ano</t>
    </r>
  </si>
  <si>
    <t xml:space="preserve">6. PARTICIPAÇÃO EM AÇÕES DE EXTENSÃO (PROJETOS, PROGRAMAS, CURSOS, EVENTOS E PRESTAÇÕES DE SERVIÇO) </t>
  </si>
  <si>
    <t>6.1. Coordenação de Ação de Extensão - nº  de ações por ano</t>
  </si>
  <si>
    <t>6.2. Membro da Equipe Executora de Ações de Extensão - nº  de ações por ano</t>
  </si>
  <si>
    <t>6.3. Docente Titular de Componente Curricular com CH de Extensão</t>
  </si>
  <si>
    <t>Não</t>
  </si>
  <si>
    <t>7. DESENVOLVIMENTO DE TECNOLOGIAS</t>
  </si>
  <si>
    <t>7.1. Patente concedida</t>
  </si>
  <si>
    <t>7.2. Patente depositada</t>
  </si>
  <si>
    <t>7.3. Marca concedida</t>
  </si>
  <si>
    <t>7.4. Marca depositada</t>
  </si>
  <si>
    <t>7.5. Registro de Software, cultivar (protegido ou registrado), desenho industrial, marca registrada ou topografia de CI</t>
  </si>
  <si>
    <t>8. GESTÃO ACADÊMICA</t>
  </si>
  <si>
    <t>8.1. Cargos de Direção, Coordenação Acadêmica, Administrativa, de Curso ou de Coordenadoria</t>
  </si>
  <si>
    <t>8.2. Coordenador(a) da Comissão Local de Extensão</t>
  </si>
  <si>
    <t>8.3. Membro da Comissão Local de Extensão</t>
  </si>
  <si>
    <t>8.4. Supervisor(a) de extensão de curso de graduação</t>
  </si>
  <si>
    <t>MÉDIA FINAL:</t>
  </si>
  <si>
    <t>Ensino</t>
  </si>
  <si>
    <t>Pesquisa</t>
  </si>
  <si>
    <t>Extensão</t>
  </si>
  <si>
    <t>Modalidades</t>
  </si>
  <si>
    <t>PLANILHA BLOQUEADA</t>
  </si>
  <si>
    <t>Selecione a modalidade que irá concorrer</t>
  </si>
  <si>
    <t>Ensino e Monitoria e Componentes curriculares</t>
  </si>
  <si>
    <t>Pesquisa, pesquisa, desenvolvimento tecnológico e inovação</t>
  </si>
  <si>
    <t>Extensão e cultura</t>
  </si>
  <si>
    <t>Ações sociais, culturais e de atenção à diversidade no âmbito da comunidade acadêmica</t>
  </si>
  <si>
    <t>MAX5</t>
  </si>
  <si>
    <t>MAX 10</t>
  </si>
  <si>
    <t>CNPq</t>
  </si>
  <si>
    <t>Sim</t>
  </si>
  <si>
    <t>Áreas de Conhecimento/Áreas de Avaliação</t>
  </si>
  <si>
    <t>Ciências Agrárias - Ciência de Alimentos</t>
  </si>
  <si>
    <t>Ciências Agrárias - Ciências Agrárias I</t>
  </si>
  <si>
    <t>Ciências Agrárias - Medicina Veterinária</t>
  </si>
  <si>
    <t>Ciências Agrárias - Zootecnia/Recursos Pesqueiros</t>
  </si>
  <si>
    <t>Ciências Biológicas - Biodiversidade</t>
  </si>
  <si>
    <t>Ciências Biológicas - Ciências Biológicas I</t>
  </si>
  <si>
    <t>Ciências Biológicas - Ciências Biológicas II</t>
  </si>
  <si>
    <t>Ciências Biológicas - Ciências Biológicas III</t>
  </si>
  <si>
    <t>Ciências da Saúde - Educação Física</t>
  </si>
  <si>
    <t>Ciências da Saúde - Enfermagem</t>
  </si>
  <si>
    <t>Ciências da Saúde - Farmácia</t>
  </si>
  <si>
    <t>Ciências da Saúde - Medicina I</t>
  </si>
  <si>
    <t>Ciências da Saúde - Medicina II</t>
  </si>
  <si>
    <t>Ciências da Saúde - Medicina III</t>
  </si>
  <si>
    <t>Ciências da Saúde - Nutrição</t>
  </si>
  <si>
    <t>Ciências da Saúde - Odontologia</t>
  </si>
  <si>
    <t>Ciências da Saúde - Saúde Coletiva</t>
  </si>
  <si>
    <t>Ciências Exatas e da Terra - Astronomia/Física</t>
  </si>
  <si>
    <t>Ciências Exatas e da Terra - Computação</t>
  </si>
  <si>
    <t>Ciências Exatas e da Terra - Geociências</t>
  </si>
  <si>
    <t>Ciências Exatas e da Terra - Matemática/Probabilidade Estatística</t>
  </si>
  <si>
    <t>Ciências Exatas e da Terra - Química</t>
  </si>
  <si>
    <t>Ciências Humanas - Antropologia/Arqueologia</t>
  </si>
  <si>
    <t>Ciências Humanas - Ciência Política e Relações Internacionais</t>
  </si>
  <si>
    <t>Ciências Humanas - Ciências da Religião e Teologia</t>
  </si>
  <si>
    <t>Ciências Humanas - Educação</t>
  </si>
  <si>
    <t>Ciências Humanas - Filosofia</t>
  </si>
  <si>
    <t>Ciências Humanas - Geografia</t>
  </si>
  <si>
    <t>Ciências Humanas - História</t>
  </si>
  <si>
    <t>Ciências Humanas - Psicologia</t>
  </si>
  <si>
    <t>Ciências Humanas - Sociologia</t>
  </si>
  <si>
    <t>Ciências Sociais Aplicadas - Administração Pública e de Empresas, Ciências Contábeis e Turismo</t>
  </si>
  <si>
    <t>Ciências Sociais Aplicadas - Arquitetura, Urbanismo e Design</t>
  </si>
  <si>
    <t>Ciências Sociais Aplicadas - Comunicação e Informação</t>
  </si>
  <si>
    <t>Ciências Sociais Aplicadas - Direito</t>
  </si>
  <si>
    <t>Ciências Sociais Aplicadas - Economia</t>
  </si>
  <si>
    <t>Ciências Sociais Aplicadas - Planejamento Urbano e Regional/Demografia</t>
  </si>
  <si>
    <t>Ciências Sociais Aplicadas - Serviço Social</t>
  </si>
  <si>
    <t>Engenharias - Engenharias I</t>
  </si>
  <si>
    <t>Engenharias - Engenharias II</t>
  </si>
  <si>
    <t>Engenharias - Engenharias III</t>
  </si>
  <si>
    <t>Engenharias - Engenharias IV</t>
  </si>
  <si>
    <t>Linguística, Letras e Artes - Artes</t>
  </si>
  <si>
    <t>Linguística, Letras e Artes - Linguística e Literatura</t>
  </si>
  <si>
    <t>Multidisciplinar - Biotecnologia</t>
  </si>
  <si>
    <t>Multidisciplinar - Ciências Ambientais</t>
  </si>
  <si>
    <t>Multidisciplinar - Ensino</t>
  </si>
  <si>
    <t>Multidisciplinar - Interdisciplinar</t>
  </si>
  <si>
    <t>Multidisciplinar - Materiais</t>
  </si>
  <si>
    <t>Multidisciplinar - Ciências e Humanidades para a Educação Básica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</si>
</sst>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rgb="FF000000"/>
      <name val="Calibri"/>
      <scheme val="minor"/>
    </font>
    <font>
      <sz val="12.0"/>
      <color rgb="FF000000"/>
      <name val="Calibri"/>
    </font>
    <font>
      <b/>
      <sz val="12.0"/>
      <color rgb="FF000000"/>
      <name val="Calibri"/>
    </font>
    <font>
      <sz val="12.0"/>
      <color theme="1"/>
      <name val="Calibri"/>
    </font>
    <font>
      <b/>
      <sz val="11.0"/>
      <color rgb="FF000000"/>
      <name val="Calibri"/>
    </font>
    <font>
      <sz val="13.0"/>
      <color rgb="FF000000"/>
      <name val="Calibri"/>
    </font>
    <font/>
    <font>
      <b/>
      <sz val="11.0"/>
      <color rgb="FFFF0000"/>
      <name val="Calibri"/>
    </font>
    <font>
      <sz val="11.0"/>
      <color rgb="FF000000"/>
      <name val="Arial"/>
    </font>
    <font>
      <sz val="11.0"/>
      <color rgb="FF000000"/>
      <name val="Calibri"/>
    </font>
    <font>
      <sz val="13.0"/>
      <color theme="1"/>
      <name val="Calibri"/>
    </font>
    <font>
      <b/>
      <sz val="9.0"/>
      <color rgb="FF000000"/>
      <name val="Calibri"/>
    </font>
    <font>
      <sz val="9.0"/>
      <color rgb="FF000000"/>
      <name val="Arial"/>
    </font>
    <font>
      <sz val="9.0"/>
      <color theme="1"/>
      <name val="Calibri"/>
    </font>
    <font>
      <b/>
      <sz val="10.0"/>
      <color rgb="FF000000"/>
      <name val="Calibri"/>
    </font>
    <font>
      <sz val="10.0"/>
      <color rgb="FF000000"/>
      <name val="Calibri"/>
    </font>
    <font>
      <sz val="10.0"/>
      <color theme="1"/>
      <name val="Calibri"/>
    </font>
    <font>
      <sz val="11.0"/>
      <color theme="1"/>
      <name val="Arial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3" numFmtId="0" xfId="0" applyFont="1"/>
    <xf borderId="0" fillId="0" fontId="4" numFmtId="0" xfId="0" applyAlignment="1" applyFont="1">
      <alignment horizontal="right" shrinkToFit="0" vertical="center" wrapText="1"/>
    </xf>
    <xf borderId="1" fillId="0" fontId="5" numFmtId="0" xfId="0" applyAlignment="1" applyBorder="1" applyFont="1">
      <alignment horizontal="left" vertical="center"/>
    </xf>
    <xf borderId="2" fillId="0" fontId="6" numFmtId="0" xfId="0" applyBorder="1" applyFont="1"/>
    <xf borderId="3" fillId="0" fontId="6" numFmtId="0" xfId="0" applyBorder="1" applyFont="1"/>
    <xf borderId="0" fillId="0" fontId="7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1" fillId="0" fontId="10" numFmtId="0" xfId="0" applyAlignment="1" applyBorder="1" applyFont="1">
      <alignment horizontal="left" vertical="center"/>
    </xf>
    <xf borderId="4" fillId="0" fontId="7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vertical="center"/>
    </xf>
    <xf borderId="0" fillId="0" fontId="8" numFmtId="0" xfId="0" applyAlignment="1" applyFont="1">
      <alignment shrinkToFit="0" vertical="center" wrapText="1"/>
    </xf>
    <xf borderId="0" fillId="0" fontId="9" numFmtId="0" xfId="0" applyAlignment="1" applyFont="1">
      <alignment vertical="center"/>
    </xf>
    <xf borderId="5" fillId="0" fontId="11" numFmtId="0" xfId="0" applyAlignment="1" applyBorder="1" applyFont="1">
      <alignment horizontal="center" shrinkToFit="0" vertical="center" wrapText="1"/>
    </xf>
    <xf borderId="5" fillId="2" fontId="11" numFmtId="0" xfId="0" applyAlignment="1" applyBorder="1" applyFill="1" applyFont="1">
      <alignment horizontal="center" shrinkToFit="0" vertical="center" wrapText="1"/>
    </xf>
    <xf borderId="6" fillId="3" fontId="11" numFmtId="0" xfId="0" applyAlignment="1" applyBorder="1" applyFill="1" applyFont="1">
      <alignment horizontal="center" shrinkToFit="0" vertical="center" wrapText="1"/>
    </xf>
    <xf borderId="2" fillId="0" fontId="11" numFmtId="0" xfId="0" applyAlignment="1" applyBorder="1" applyFont="1">
      <alignment horizontal="center" vertical="center"/>
    </xf>
    <xf borderId="5" fillId="0" fontId="11" numFmtId="0" xfId="0" applyAlignment="1" applyBorder="1" applyFont="1">
      <alignment horizontal="center" vertical="center"/>
    </xf>
    <xf borderId="0" fillId="0" fontId="12" numFmtId="0" xfId="0" applyAlignment="1" applyFont="1">
      <alignment vertical="center"/>
    </xf>
    <xf borderId="0" fillId="0" fontId="13" numFmtId="0" xfId="0" applyFont="1"/>
    <xf borderId="7" fillId="0" fontId="6" numFmtId="0" xfId="0" applyBorder="1" applyFont="1"/>
    <xf borderId="6" fillId="2" fontId="11" numFmtId="0" xfId="0" applyAlignment="1" applyBorder="1" applyFont="1">
      <alignment horizontal="center" vertical="center"/>
    </xf>
    <xf borderId="6" fillId="0" fontId="11" numFmtId="0" xfId="0" applyAlignment="1" applyBorder="1" applyFont="1">
      <alignment horizontal="center" vertical="center"/>
    </xf>
    <xf borderId="1" fillId="4" fontId="14" numFmtId="0" xfId="0" applyAlignment="1" applyBorder="1" applyFill="1" applyFont="1">
      <alignment horizontal="left" shrinkToFit="0" vertical="center" wrapText="1"/>
    </xf>
    <xf borderId="8" fillId="4" fontId="14" numFmtId="0" xfId="0" applyAlignment="1" applyBorder="1" applyFont="1">
      <alignment horizontal="left" shrinkToFit="0" vertical="center" wrapText="1"/>
    </xf>
    <xf borderId="9" fillId="0" fontId="6" numFmtId="0" xfId="0" applyBorder="1" applyFont="1"/>
    <xf borderId="10" fillId="0" fontId="6" numFmtId="0" xfId="0" applyBorder="1" applyFont="1"/>
    <xf borderId="11" fillId="4" fontId="14" numFmtId="0" xfId="0" applyAlignment="1" applyBorder="1" applyFont="1">
      <alignment horizontal="left" vertical="center"/>
    </xf>
    <xf borderId="12" fillId="4" fontId="14" numFmtId="0" xfId="0" applyAlignment="1" applyBorder="1" applyFont="1">
      <alignment horizontal="left" vertical="center"/>
    </xf>
    <xf borderId="13" fillId="5" fontId="14" numFmtId="0" xfId="0" applyAlignment="1" applyBorder="1" applyFill="1" applyFont="1">
      <alignment shrinkToFit="0" vertical="center" wrapText="1"/>
    </xf>
    <xf borderId="14" fillId="5" fontId="15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16" fillId="5" fontId="14" numFmtId="0" xfId="0" applyAlignment="1" applyBorder="1" applyFont="1">
      <alignment horizontal="center" vertical="center"/>
    </xf>
    <xf borderId="7" fillId="0" fontId="15" numFmtId="0" xfId="0" applyAlignment="1" applyBorder="1" applyFont="1">
      <alignment shrinkToFit="0" vertical="center" wrapText="1"/>
    </xf>
    <xf borderId="17" fillId="6" fontId="15" numFmtId="0" xfId="0" applyAlignment="1" applyBorder="1" applyFill="1" applyFont="1">
      <alignment horizontal="center" readingOrder="0" vertical="center"/>
    </xf>
    <xf borderId="17" fillId="2" fontId="15" numFmtId="0" xfId="0" applyAlignment="1" applyBorder="1" applyFont="1">
      <alignment horizontal="center" vertical="center"/>
    </xf>
    <xf borderId="7" fillId="0" fontId="15" numFmtId="0" xfId="0" applyAlignment="1" applyBorder="1" applyFont="1">
      <alignment horizontal="center" vertical="center"/>
    </xf>
    <xf borderId="17" fillId="6" fontId="15" numFmtId="0" xfId="0" applyAlignment="1" applyBorder="1" applyFont="1">
      <alignment horizontal="center" vertical="center"/>
    </xf>
    <xf borderId="7" fillId="0" fontId="15" numFmtId="0" xfId="0" applyAlignment="1" applyBorder="1" applyFont="1">
      <alignment vertical="center"/>
    </xf>
    <xf borderId="6" fillId="0" fontId="15" numFmtId="0" xfId="0" applyAlignment="1" applyBorder="1" applyFont="1">
      <alignment shrinkToFit="0" vertical="center" wrapText="1"/>
    </xf>
    <xf borderId="6" fillId="6" fontId="15" numFmtId="0" xfId="0" applyAlignment="1" applyBorder="1" applyFont="1">
      <alignment horizontal="center" readingOrder="0" vertical="center"/>
    </xf>
    <xf borderId="6" fillId="2" fontId="15" numFmtId="0" xfId="0" applyAlignment="1" applyBorder="1" applyFont="1">
      <alignment horizontal="center" vertical="center"/>
    </xf>
    <xf borderId="6" fillId="0" fontId="15" numFmtId="0" xfId="0" applyAlignment="1" applyBorder="1" applyFont="1">
      <alignment horizontal="center" vertical="center"/>
    </xf>
    <xf borderId="6" fillId="6" fontId="15" numFmtId="0" xfId="0" applyAlignment="1" applyBorder="1" applyFont="1">
      <alignment horizontal="center" vertical="center"/>
    </xf>
    <xf borderId="6" fillId="0" fontId="15" numFmtId="0" xfId="0" applyAlignment="1" applyBorder="1" applyFont="1">
      <alignment vertical="center"/>
    </xf>
    <xf borderId="0" fillId="0" fontId="9" numFmtId="0" xfId="0" applyFont="1"/>
    <xf borderId="1" fillId="4" fontId="14" numFmtId="0" xfId="0" applyAlignment="1" applyBorder="1" applyFont="1">
      <alignment shrinkToFit="0" vertical="center" wrapText="1"/>
    </xf>
    <xf borderId="6" fillId="2" fontId="15" numFmtId="0" xfId="0" applyAlignment="1" applyBorder="1" applyFont="1">
      <alignment horizontal="center" readingOrder="0" vertical="center"/>
    </xf>
    <xf borderId="6" fillId="0" fontId="15" numFmtId="0" xfId="0" applyAlignment="1" applyBorder="1" applyFont="1">
      <alignment horizontal="center" readingOrder="0" vertical="center"/>
    </xf>
    <xf borderId="1" fillId="4" fontId="14" numFmtId="0" xfId="0" applyAlignment="1" applyBorder="1" applyFont="1">
      <alignment readingOrder="0" shrinkToFit="0" vertical="center" wrapText="1"/>
    </xf>
    <xf borderId="6" fillId="7" fontId="15" numFmtId="0" xfId="0" applyAlignment="1" applyBorder="1" applyFill="1" applyFont="1">
      <alignment shrinkToFit="0" vertical="center" wrapText="1"/>
    </xf>
    <xf borderId="6" fillId="0" fontId="15" numFmtId="0" xfId="0" applyAlignment="1" applyBorder="1" applyFont="1">
      <alignment readingOrder="0" shrinkToFit="0" vertical="center" wrapText="1"/>
    </xf>
    <xf borderId="1" fillId="4" fontId="14" numFmtId="0" xfId="0" applyAlignment="1" applyBorder="1" applyFont="1">
      <alignment horizontal="left" readingOrder="0" shrinkToFit="0" vertical="center" wrapText="1"/>
    </xf>
    <xf borderId="13" fillId="7" fontId="15" numFmtId="0" xfId="0" applyAlignment="1" applyBorder="1" applyFont="1">
      <alignment readingOrder="0" shrinkToFit="0" vertical="center" wrapText="1"/>
    </xf>
    <xf borderId="6" fillId="6" fontId="14" numFmtId="0" xfId="0" applyAlignment="1" applyBorder="1" applyFont="1">
      <alignment horizontal="center" vertical="center"/>
    </xf>
    <xf borderId="7" fillId="0" fontId="15" numFmtId="0" xfId="0" applyAlignment="1" applyBorder="1" applyFont="1">
      <alignment readingOrder="0" shrinkToFit="0" vertical="center" wrapText="1"/>
    </xf>
    <xf borderId="18" fillId="6" fontId="15" numFmtId="0" xfId="0" applyAlignment="1" applyBorder="1" applyFont="1">
      <alignment horizontal="center" readingOrder="0" vertical="center"/>
    </xf>
    <xf borderId="6" fillId="0" fontId="15" numFmtId="0" xfId="0" applyAlignment="1" applyBorder="1" applyFont="1">
      <alignment horizontal="left" readingOrder="0" vertical="center"/>
    </xf>
    <xf borderId="18" fillId="6" fontId="15" numFmtId="0" xfId="0" applyAlignment="1" applyBorder="1" applyFont="1">
      <alignment horizontal="center" vertical="center"/>
    </xf>
    <xf borderId="19" fillId="0" fontId="15" numFmtId="0" xfId="0" applyAlignment="1" applyBorder="1" applyFont="1">
      <alignment vertical="center"/>
    </xf>
    <xf borderId="1" fillId="0" fontId="14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vertical="center" wrapText="1"/>
    </xf>
    <xf borderId="0" fillId="0" fontId="15" numFmtId="0" xfId="0" applyAlignment="1" applyFont="1">
      <alignment vertical="center"/>
    </xf>
    <xf borderId="0" fillId="0" fontId="15" numFmtId="0" xfId="0" applyAlignment="1" applyFont="1">
      <alignment horizontal="center" vertical="center"/>
    </xf>
    <xf borderId="0" fillId="0" fontId="16" numFmtId="0" xfId="0" applyAlignment="1" applyFont="1">
      <alignment vertical="center"/>
    </xf>
    <xf borderId="0" fillId="0" fontId="17" numFmtId="0" xfId="0" applyAlignment="1" applyFont="1">
      <alignment shrinkToFit="0" vertical="center" wrapText="1"/>
    </xf>
    <xf borderId="0" fillId="0" fontId="18" numFmtId="0" xfId="0" applyFont="1"/>
    <xf borderId="0" fillId="0" fontId="16" numFmtId="0" xfId="0" applyFont="1"/>
  </cellXfs>
  <cellStyles count="1">
    <cellStyle xfId="0" name="Normal" builtinId="0"/>
  </cellStyles>
  <dxfs count="1">
    <dxf>
      <font>
        <b/>
      </font>
      <fill>
        <patternFill patternType="solid">
          <fgColor rgb="FFFF8E11"/>
          <bgColor rgb="FFFF8E11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181225" cy="6667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7.0"/>
    <col customWidth="1" min="2" max="2" width="10.86"/>
    <col customWidth="1" min="3" max="3" width="13.0"/>
    <col customWidth="1" min="4" max="4" width="11.0"/>
    <col customWidth="1" min="5" max="5" width="10.57"/>
    <col customWidth="1" min="6" max="6" width="11.0"/>
    <col customWidth="1" min="7" max="9" width="10.43"/>
    <col customWidth="1" min="10" max="10" width="17.57"/>
    <col customWidth="1" min="11" max="11" width="44.86"/>
    <col customWidth="1" min="12" max="12" width="8.71"/>
    <col customWidth="1" hidden="1" min="13" max="26" width="0.14"/>
  </cols>
  <sheetData>
    <row r="1" ht="25.5" customHeight="1">
      <c r="A1" s="1"/>
      <c r="B1" s="2" t="s">
        <v>0</v>
      </c>
      <c r="C1" s="3"/>
      <c r="D1" s="3"/>
      <c r="E1" s="3"/>
      <c r="F1" s="4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</row>
    <row r="2" ht="21.75" customHeight="1">
      <c r="A2" s="6" t="s">
        <v>1</v>
      </c>
      <c r="B2" s="7"/>
      <c r="C2" s="8"/>
      <c r="D2" s="8"/>
      <c r="E2" s="8"/>
      <c r="F2" s="8"/>
      <c r="G2" s="8"/>
      <c r="H2" s="8"/>
      <c r="I2" s="9"/>
      <c r="J2" s="10" t="str">
        <f>IF(ISBLANK($B$2),"* Preenchimento obrigatório","")</f>
        <v>* Preenchimento obrigatório</v>
      </c>
      <c r="L2" s="11"/>
      <c r="M2" s="11"/>
      <c r="N2" s="11"/>
      <c r="O2" s="11"/>
      <c r="P2" s="11"/>
      <c r="Q2" s="11"/>
      <c r="R2" s="11"/>
      <c r="S2" s="11"/>
      <c r="T2" s="11"/>
    </row>
    <row r="3" ht="9.0" customHeight="1">
      <c r="A3" s="12"/>
      <c r="B3" s="13"/>
      <c r="C3" s="14"/>
      <c r="D3" s="14"/>
      <c r="E3" s="14"/>
      <c r="F3" s="14"/>
      <c r="G3" s="14"/>
      <c r="H3" s="14"/>
      <c r="I3" s="14"/>
      <c r="J3" s="15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ht="29.25" customHeight="1">
      <c r="A4" s="6" t="s">
        <v>2</v>
      </c>
      <c r="B4" s="16"/>
      <c r="C4" s="8"/>
      <c r="D4" s="8"/>
      <c r="E4" s="8"/>
      <c r="F4" s="8"/>
      <c r="G4" s="8"/>
      <c r="H4" s="8"/>
      <c r="I4" s="9"/>
      <c r="J4" s="17" t="str">
        <f>IF(ISBLANK($B$4),"* Preenchimento obrigatório para pontuar artigos classificados com Qualis","")</f>
        <v>* Preenchimento obrigatório para pontuar artigos classificados com Qualis</v>
      </c>
      <c r="L4" s="18"/>
      <c r="M4" s="18"/>
      <c r="N4" s="11"/>
      <c r="O4" s="11"/>
      <c r="P4" s="11"/>
      <c r="Q4" s="11"/>
      <c r="R4" s="11"/>
      <c r="S4" s="11"/>
      <c r="T4" s="11"/>
    </row>
    <row r="5" ht="13.5" customHeight="1">
      <c r="A5" s="19"/>
      <c r="B5" s="20"/>
      <c r="C5" s="15"/>
      <c r="D5" s="15"/>
      <c r="E5" s="15"/>
      <c r="F5" s="15"/>
      <c r="G5" s="15"/>
      <c r="H5" s="15"/>
      <c r="I5" s="15"/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</row>
    <row r="6">
      <c r="A6" s="21" t="s">
        <v>3</v>
      </c>
      <c r="B6" s="22" t="s">
        <v>4</v>
      </c>
      <c r="C6" s="23" t="s">
        <v>5</v>
      </c>
      <c r="D6" s="24" t="s">
        <v>6</v>
      </c>
      <c r="E6" s="8"/>
      <c r="F6" s="8"/>
      <c r="G6" s="8"/>
      <c r="H6" s="8"/>
      <c r="I6" s="9"/>
      <c r="J6" s="22" t="s">
        <v>7</v>
      </c>
      <c r="K6" s="25" t="s">
        <v>8</v>
      </c>
      <c r="L6" s="26"/>
      <c r="M6" s="26"/>
      <c r="N6" s="26"/>
      <c r="O6" s="26"/>
      <c r="P6" s="26"/>
      <c r="Q6" s="26"/>
      <c r="R6" s="26"/>
      <c r="S6" s="26"/>
      <c r="T6" s="26"/>
      <c r="U6" s="27"/>
      <c r="V6" s="27"/>
      <c r="W6" s="27"/>
      <c r="X6" s="27"/>
      <c r="Y6" s="27"/>
      <c r="Z6" s="27"/>
    </row>
    <row r="7" ht="13.5" customHeight="1">
      <c r="A7" s="28"/>
      <c r="B7" s="28"/>
      <c r="C7" s="29">
        <v>2018.0</v>
      </c>
      <c r="D7" s="30">
        <v>2019.0</v>
      </c>
      <c r="E7" s="30">
        <v>2020.0</v>
      </c>
      <c r="F7" s="30">
        <v>2021.0</v>
      </c>
      <c r="G7" s="30">
        <v>2022.0</v>
      </c>
      <c r="H7" s="30" t="s">
        <v>9</v>
      </c>
      <c r="I7" s="30" t="s">
        <v>10</v>
      </c>
      <c r="J7" s="28"/>
      <c r="K7" s="28"/>
      <c r="L7" s="11"/>
      <c r="M7" s="11"/>
      <c r="N7" s="11"/>
      <c r="O7" s="11"/>
      <c r="P7" s="11"/>
      <c r="Q7" s="11"/>
      <c r="R7" s="11"/>
      <c r="S7" s="11"/>
      <c r="T7" s="11"/>
    </row>
    <row r="8" ht="19.5" customHeight="1">
      <c r="A8" s="31" t="s">
        <v>11</v>
      </c>
      <c r="B8" s="8"/>
      <c r="C8" s="8"/>
      <c r="D8" s="8"/>
      <c r="E8" s="8"/>
      <c r="F8" s="8"/>
      <c r="G8" s="8"/>
      <c r="H8" s="8"/>
      <c r="I8" s="8"/>
      <c r="J8" s="8"/>
      <c r="K8" s="9"/>
      <c r="L8" s="11"/>
      <c r="M8" s="11"/>
      <c r="N8" s="11"/>
      <c r="O8" s="11"/>
      <c r="P8" s="11"/>
      <c r="Q8" s="11"/>
      <c r="R8" s="11"/>
      <c r="S8" s="11"/>
      <c r="T8" s="11"/>
    </row>
    <row r="9" ht="30.0" customHeight="1">
      <c r="A9" s="32" t="s">
        <v>12</v>
      </c>
      <c r="B9" s="33"/>
      <c r="C9" s="33"/>
      <c r="D9" s="33"/>
      <c r="E9" s="33"/>
      <c r="F9" s="33"/>
      <c r="G9" s="33"/>
      <c r="H9" s="33"/>
      <c r="I9" s="34"/>
      <c r="J9" s="35"/>
      <c r="K9" s="36"/>
      <c r="L9" s="11"/>
      <c r="M9" s="11"/>
      <c r="N9" s="11"/>
      <c r="O9" s="11"/>
      <c r="P9" s="11"/>
      <c r="Q9" s="11"/>
      <c r="R9" s="11"/>
      <c r="S9" s="11"/>
      <c r="T9" s="11"/>
    </row>
    <row r="10" ht="27.75" customHeight="1">
      <c r="A10" s="37" t="s">
        <v>13</v>
      </c>
      <c r="B10" s="38" t="str">
        <f>IF(AND(ISBLANK($B$2),ISBLANK($B$4),COUNTBLANK($C$11:$H$19)&lt;48),"PREENCHA OS CAMPOS DO NOME DO PROPONENTE E ÁREA DE CONHECIMENTO - ÁREA DE AVALIAÇÃO",IF(AND(ISBLANK($B$2),OR(AND(ISBLANK($B$4)=FALSE,COUNTBLANK($C$11:$H$19)&gt;=48),AND(ISBLANK($B$4),COUNTBLANK($C$11:$H$19)&gt;=48),AND(ISBLANK($B$4)=FALSE,COUNTBLANK($C$11:$H$19)&lt;48))),"PREENCHA O CAMPO DO NOME DO PROPONENTE",IF(AND(ISBLANK($B$2)=FALSE,ISBLANK($B$4),COUNTBLANK($C$11:$H$19)&lt;48),"PREENCHA O CAMPO DE ÁREA DE CONHECIMENTO - ÁREA DE AVALIAÇÃO","")))</f>
        <v>PREENCHA O CAMPO DO NOME DO PROPONENTE</v>
      </c>
      <c r="C10" s="8"/>
      <c r="D10" s="8"/>
      <c r="E10" s="8"/>
      <c r="F10" s="8"/>
      <c r="G10" s="8"/>
      <c r="H10" s="8"/>
      <c r="I10" s="8"/>
      <c r="J10" s="39"/>
      <c r="K10" s="40"/>
      <c r="L10" s="11"/>
      <c r="M10" s="11"/>
      <c r="N10" s="11"/>
      <c r="O10" s="11"/>
      <c r="P10" s="11"/>
      <c r="Q10" s="11"/>
      <c r="R10" s="11"/>
      <c r="S10" s="11"/>
      <c r="T10" s="11"/>
      <c r="U10" s="20"/>
      <c r="V10" s="20"/>
      <c r="W10" s="20"/>
      <c r="X10" s="20"/>
      <c r="Y10" s="20"/>
      <c r="Z10" s="20"/>
    </row>
    <row r="11">
      <c r="A11" s="41" t="s">
        <v>14</v>
      </c>
      <c r="B11" s="42">
        <v>10.0</v>
      </c>
      <c r="C11" s="43"/>
      <c r="D11" s="44"/>
      <c r="E11" s="44"/>
      <c r="F11" s="44"/>
      <c r="G11" s="44"/>
      <c r="H11" s="44"/>
      <c r="I11" s="44">
        <f t="shared" ref="I11:I19" si="1">IF(ISBLANK($B$4),0,SUM(C11:H11))</f>
        <v>0</v>
      </c>
      <c r="J11" s="45" t="str">
        <f t="shared" ref="J11:J19" si="2">IF($I11*B11&gt;0,$I11*B11,"")</f>
        <v/>
      </c>
      <c r="K11" s="46"/>
      <c r="L11" s="11"/>
      <c r="M11" s="11"/>
      <c r="N11" s="11"/>
      <c r="O11" s="11"/>
      <c r="P11" s="11"/>
      <c r="Q11" s="11"/>
      <c r="R11" s="11"/>
      <c r="S11" s="11"/>
      <c r="T11" s="11"/>
    </row>
    <row r="12">
      <c r="A12" s="47" t="s">
        <v>15</v>
      </c>
      <c r="B12" s="48">
        <v>8.0</v>
      </c>
      <c r="C12" s="49"/>
      <c r="D12" s="50"/>
      <c r="E12" s="50"/>
      <c r="F12" s="50"/>
      <c r="G12" s="50"/>
      <c r="H12" s="50"/>
      <c r="I12" s="44">
        <f t="shared" si="1"/>
        <v>0</v>
      </c>
      <c r="J12" s="51" t="str">
        <f t="shared" si="2"/>
        <v/>
      </c>
      <c r="K12" s="52"/>
      <c r="L12" s="11"/>
      <c r="M12" s="11"/>
      <c r="N12" s="11"/>
      <c r="O12" s="11"/>
      <c r="P12" s="11"/>
      <c r="Q12" s="11"/>
      <c r="R12" s="11"/>
      <c r="S12" s="11"/>
      <c r="T12" s="11"/>
    </row>
    <row r="13">
      <c r="A13" s="47" t="s">
        <v>16</v>
      </c>
      <c r="B13" s="48">
        <v>7.0</v>
      </c>
      <c r="C13" s="49"/>
      <c r="D13" s="50"/>
      <c r="E13" s="50"/>
      <c r="F13" s="50"/>
      <c r="G13" s="50"/>
      <c r="H13" s="50"/>
      <c r="I13" s="44">
        <f t="shared" si="1"/>
        <v>0</v>
      </c>
      <c r="J13" s="51" t="str">
        <f t="shared" si="2"/>
        <v/>
      </c>
      <c r="K13" s="52"/>
      <c r="L13" s="11"/>
      <c r="M13" s="11"/>
      <c r="N13" s="11"/>
      <c r="O13" s="11"/>
      <c r="P13" s="11"/>
      <c r="Q13" s="11"/>
      <c r="R13" s="11"/>
      <c r="S13" s="11"/>
      <c r="T13" s="11"/>
    </row>
    <row r="14">
      <c r="A14" s="47" t="s">
        <v>17</v>
      </c>
      <c r="B14" s="48">
        <v>6.0</v>
      </c>
      <c r="C14" s="49"/>
      <c r="D14" s="50"/>
      <c r="E14" s="50"/>
      <c r="F14" s="50"/>
      <c r="G14" s="50"/>
      <c r="H14" s="50"/>
      <c r="I14" s="44">
        <f t="shared" si="1"/>
        <v>0</v>
      </c>
      <c r="J14" s="51" t="str">
        <f t="shared" si="2"/>
        <v/>
      </c>
      <c r="K14" s="52"/>
      <c r="L14" s="11"/>
      <c r="M14" s="11"/>
      <c r="N14" s="11"/>
      <c r="O14" s="11"/>
      <c r="P14" s="11"/>
      <c r="Q14" s="11"/>
      <c r="R14" s="11"/>
      <c r="S14" s="11"/>
      <c r="T14" s="11"/>
    </row>
    <row r="15">
      <c r="A15" s="47" t="s">
        <v>18</v>
      </c>
      <c r="B15" s="48">
        <v>4.0</v>
      </c>
      <c r="C15" s="49"/>
      <c r="D15" s="50"/>
      <c r="E15" s="50"/>
      <c r="F15" s="50"/>
      <c r="G15" s="50"/>
      <c r="H15" s="50"/>
      <c r="I15" s="44">
        <f t="shared" si="1"/>
        <v>0</v>
      </c>
      <c r="J15" s="51" t="str">
        <f t="shared" si="2"/>
        <v/>
      </c>
      <c r="K15" s="52"/>
      <c r="L15" s="11"/>
      <c r="M15" s="11"/>
      <c r="N15" s="11"/>
      <c r="O15" s="11"/>
      <c r="P15" s="11"/>
      <c r="Q15" s="11"/>
      <c r="R15" s="11"/>
      <c r="S15" s="11"/>
      <c r="T15" s="11"/>
    </row>
    <row r="16">
      <c r="A16" s="47" t="s">
        <v>19</v>
      </c>
      <c r="B16" s="48">
        <v>3.0</v>
      </c>
      <c r="C16" s="49"/>
      <c r="D16" s="50"/>
      <c r="E16" s="50"/>
      <c r="F16" s="50"/>
      <c r="G16" s="50"/>
      <c r="H16" s="50"/>
      <c r="I16" s="44">
        <f t="shared" si="1"/>
        <v>0</v>
      </c>
      <c r="J16" s="51" t="str">
        <f t="shared" si="2"/>
        <v/>
      </c>
      <c r="K16" s="52"/>
      <c r="L16" s="11"/>
      <c r="M16" s="11"/>
      <c r="N16" s="11"/>
      <c r="O16" s="11"/>
      <c r="P16" s="11"/>
      <c r="Q16" s="11"/>
      <c r="R16" s="11"/>
      <c r="S16" s="11"/>
      <c r="T16" s="11"/>
    </row>
    <row r="17">
      <c r="A17" s="47" t="s">
        <v>20</v>
      </c>
      <c r="B17" s="48">
        <v>2.0</v>
      </c>
      <c r="C17" s="49"/>
      <c r="D17" s="50"/>
      <c r="E17" s="50"/>
      <c r="F17" s="50"/>
      <c r="G17" s="50"/>
      <c r="H17" s="50"/>
      <c r="I17" s="44">
        <f t="shared" si="1"/>
        <v>0</v>
      </c>
      <c r="J17" s="51" t="str">
        <f t="shared" si="2"/>
        <v/>
      </c>
      <c r="K17" s="52"/>
      <c r="L17" s="11"/>
      <c r="M17" s="11"/>
      <c r="N17" s="11"/>
      <c r="O17" s="11"/>
      <c r="P17" s="11"/>
      <c r="Q17" s="11"/>
      <c r="R17" s="11"/>
      <c r="S17" s="11"/>
      <c r="T17" s="11"/>
    </row>
    <row r="18">
      <c r="A18" s="47" t="s">
        <v>21</v>
      </c>
      <c r="B18" s="48">
        <v>1.0</v>
      </c>
      <c r="C18" s="49"/>
      <c r="D18" s="50"/>
      <c r="E18" s="50"/>
      <c r="F18" s="50"/>
      <c r="G18" s="50"/>
      <c r="H18" s="50"/>
      <c r="I18" s="44">
        <f t="shared" si="1"/>
        <v>0</v>
      </c>
      <c r="J18" s="51" t="str">
        <f t="shared" si="2"/>
        <v/>
      </c>
      <c r="K18" s="52"/>
      <c r="L18" s="11"/>
      <c r="M18" s="11"/>
      <c r="N18" s="11"/>
      <c r="O18" s="11"/>
      <c r="P18" s="11"/>
      <c r="Q18" s="11"/>
      <c r="R18" s="11"/>
      <c r="S18" s="11"/>
      <c r="T18" s="11"/>
      <c r="U18" s="53"/>
      <c r="V18" s="53"/>
      <c r="W18" s="53"/>
      <c r="X18" s="53"/>
      <c r="Y18" s="53"/>
      <c r="Z18" s="53"/>
    </row>
    <row r="19">
      <c r="A19" s="47" t="s">
        <v>22</v>
      </c>
      <c r="B19" s="48">
        <v>0.5</v>
      </c>
      <c r="C19" s="49"/>
      <c r="D19" s="50"/>
      <c r="E19" s="50"/>
      <c r="F19" s="50"/>
      <c r="G19" s="50"/>
      <c r="H19" s="50"/>
      <c r="I19" s="44">
        <f t="shared" si="1"/>
        <v>0</v>
      </c>
      <c r="J19" s="51" t="str">
        <f t="shared" si="2"/>
        <v/>
      </c>
      <c r="K19" s="52"/>
      <c r="L19" s="11"/>
      <c r="M19" s="11"/>
      <c r="N19" s="11"/>
      <c r="O19" s="11"/>
      <c r="P19" s="11"/>
      <c r="Q19" s="11"/>
      <c r="R19" s="11"/>
      <c r="S19" s="11"/>
      <c r="T19" s="11"/>
    </row>
    <row r="20" ht="27.75" customHeight="1">
      <c r="A20" s="54" t="s">
        <v>23</v>
      </c>
      <c r="B20" s="8"/>
      <c r="C20" s="8"/>
      <c r="D20" s="8"/>
      <c r="E20" s="8"/>
      <c r="F20" s="8"/>
      <c r="G20" s="8"/>
      <c r="H20" s="8"/>
      <c r="I20" s="8"/>
      <c r="J20" s="8"/>
      <c r="K20" s="9"/>
      <c r="L20" s="11"/>
      <c r="M20" s="11"/>
      <c r="N20" s="11"/>
      <c r="O20" s="11"/>
      <c r="P20" s="11"/>
      <c r="Q20" s="11"/>
      <c r="R20" s="11"/>
      <c r="S20" s="11"/>
      <c r="T20" s="11"/>
      <c r="U20" s="20"/>
      <c r="V20" s="20"/>
      <c r="W20" s="20"/>
      <c r="X20" s="20"/>
      <c r="Y20" s="20"/>
      <c r="Z20" s="20"/>
    </row>
    <row r="21">
      <c r="A21" s="47" t="s">
        <v>24</v>
      </c>
      <c r="B21" s="42">
        <v>10.0</v>
      </c>
      <c r="C21" s="55"/>
      <c r="D21" s="56"/>
      <c r="E21" s="56"/>
      <c r="F21" s="56"/>
      <c r="G21" s="56"/>
      <c r="H21" s="56"/>
      <c r="I21" s="50">
        <f t="shared" ref="I21:I29" si="3">SUM(C21:H21)</f>
        <v>0</v>
      </c>
      <c r="J21" s="51" t="str">
        <f t="shared" ref="J21:J29" si="4">IF($I21*B21&gt;0,$I21*B21,"")</f>
        <v/>
      </c>
      <c r="K21" s="52"/>
      <c r="L21" s="11"/>
      <c r="M21" s="11"/>
      <c r="N21" s="11"/>
      <c r="O21" s="11"/>
      <c r="P21" s="11"/>
      <c r="Q21" s="11"/>
      <c r="R21" s="11"/>
      <c r="S21" s="11"/>
      <c r="T21" s="11"/>
    </row>
    <row r="22">
      <c r="A22" s="47" t="s">
        <v>25</v>
      </c>
      <c r="B22" s="48">
        <v>8.0</v>
      </c>
      <c r="C22" s="55"/>
      <c r="D22" s="56"/>
      <c r="E22" s="56"/>
      <c r="F22" s="56"/>
      <c r="G22" s="56"/>
      <c r="H22" s="56"/>
      <c r="I22" s="50">
        <f t="shared" si="3"/>
        <v>0</v>
      </c>
      <c r="J22" s="51" t="str">
        <f t="shared" si="4"/>
        <v/>
      </c>
      <c r="K22" s="52"/>
      <c r="L22" s="11"/>
      <c r="M22" s="11"/>
      <c r="N22" s="11"/>
      <c r="O22" s="11"/>
      <c r="P22" s="11"/>
      <c r="Q22" s="11"/>
      <c r="R22" s="11"/>
      <c r="S22" s="11"/>
      <c r="T22" s="11"/>
    </row>
    <row r="23">
      <c r="A23" s="47" t="s">
        <v>26</v>
      </c>
      <c r="B23" s="48">
        <v>7.0</v>
      </c>
      <c r="C23" s="55"/>
      <c r="D23" s="56"/>
      <c r="E23" s="56"/>
      <c r="F23" s="56"/>
      <c r="G23" s="56"/>
      <c r="H23" s="56"/>
      <c r="I23" s="50">
        <f t="shared" si="3"/>
        <v>0</v>
      </c>
      <c r="J23" s="51" t="str">
        <f t="shared" si="4"/>
        <v/>
      </c>
      <c r="K23" s="52"/>
      <c r="L23" s="11"/>
      <c r="M23" s="11"/>
      <c r="N23" s="11"/>
      <c r="O23" s="11"/>
      <c r="P23" s="11"/>
      <c r="Q23" s="11"/>
      <c r="R23" s="11"/>
      <c r="S23" s="11"/>
      <c r="T23" s="11"/>
    </row>
    <row r="24">
      <c r="A24" s="47" t="s">
        <v>27</v>
      </c>
      <c r="B24" s="48">
        <v>6.0</v>
      </c>
      <c r="C24" s="55"/>
      <c r="D24" s="56"/>
      <c r="E24" s="56"/>
      <c r="F24" s="56"/>
      <c r="G24" s="56"/>
      <c r="H24" s="56"/>
      <c r="I24" s="50">
        <f t="shared" si="3"/>
        <v>0</v>
      </c>
      <c r="J24" s="51" t="str">
        <f t="shared" si="4"/>
        <v/>
      </c>
      <c r="K24" s="52"/>
      <c r="L24" s="11"/>
      <c r="M24" s="11"/>
      <c r="N24" s="11"/>
      <c r="O24" s="11"/>
      <c r="P24" s="11"/>
      <c r="Q24" s="11"/>
      <c r="R24" s="11"/>
      <c r="S24" s="11"/>
      <c r="T24" s="11"/>
    </row>
    <row r="25">
      <c r="A25" s="47" t="s">
        <v>28</v>
      </c>
      <c r="B25" s="48">
        <v>4.0</v>
      </c>
      <c r="C25" s="55"/>
      <c r="D25" s="56"/>
      <c r="E25" s="56"/>
      <c r="F25" s="56"/>
      <c r="G25" s="56"/>
      <c r="H25" s="56"/>
      <c r="I25" s="50">
        <f t="shared" si="3"/>
        <v>0</v>
      </c>
      <c r="J25" s="51" t="str">
        <f t="shared" si="4"/>
        <v/>
      </c>
      <c r="K25" s="52"/>
      <c r="L25" s="11"/>
      <c r="M25" s="11"/>
      <c r="N25" s="11"/>
      <c r="O25" s="11"/>
      <c r="P25" s="11"/>
      <c r="Q25" s="11"/>
      <c r="R25" s="11"/>
      <c r="S25" s="11"/>
      <c r="T25" s="11"/>
    </row>
    <row r="26">
      <c r="A26" s="47" t="s">
        <v>29</v>
      </c>
      <c r="B26" s="48">
        <v>3.0</v>
      </c>
      <c r="C26" s="55"/>
      <c r="D26" s="56"/>
      <c r="E26" s="56"/>
      <c r="F26" s="56"/>
      <c r="G26" s="56"/>
      <c r="H26" s="56"/>
      <c r="I26" s="50">
        <f t="shared" si="3"/>
        <v>0</v>
      </c>
      <c r="J26" s="51" t="str">
        <f t="shared" si="4"/>
        <v/>
      </c>
      <c r="K26" s="52"/>
      <c r="L26" s="11"/>
      <c r="M26" s="11"/>
      <c r="N26" s="11"/>
      <c r="O26" s="11"/>
      <c r="P26" s="11"/>
      <c r="Q26" s="11"/>
      <c r="R26" s="11"/>
      <c r="S26" s="11"/>
      <c r="T26" s="11"/>
    </row>
    <row r="27">
      <c r="A27" s="47" t="s">
        <v>30</v>
      </c>
      <c r="B27" s="48">
        <v>2.0</v>
      </c>
      <c r="C27" s="55"/>
      <c r="D27" s="56"/>
      <c r="E27" s="56"/>
      <c r="F27" s="56"/>
      <c r="G27" s="56"/>
      <c r="H27" s="56"/>
      <c r="I27" s="50">
        <f t="shared" si="3"/>
        <v>0</v>
      </c>
      <c r="J27" s="51" t="str">
        <f t="shared" si="4"/>
        <v/>
      </c>
      <c r="K27" s="52"/>
      <c r="L27" s="11"/>
      <c r="M27" s="11"/>
      <c r="N27" s="11"/>
      <c r="O27" s="11"/>
      <c r="P27" s="11"/>
      <c r="Q27" s="11"/>
      <c r="R27" s="11"/>
      <c r="S27" s="11"/>
      <c r="T27" s="11"/>
    </row>
    <row r="28">
      <c r="A28" s="47" t="s">
        <v>31</v>
      </c>
      <c r="B28" s="48">
        <v>1.0</v>
      </c>
      <c r="C28" s="55"/>
      <c r="D28" s="56"/>
      <c r="E28" s="56"/>
      <c r="F28" s="56"/>
      <c r="G28" s="56"/>
      <c r="H28" s="56"/>
      <c r="I28" s="50">
        <f t="shared" si="3"/>
        <v>0</v>
      </c>
      <c r="J28" s="51" t="str">
        <f t="shared" si="4"/>
        <v/>
      </c>
      <c r="K28" s="52"/>
      <c r="L28" s="11"/>
      <c r="M28" s="11"/>
      <c r="N28" s="11"/>
      <c r="O28" s="11"/>
      <c r="P28" s="11"/>
      <c r="Q28" s="11"/>
      <c r="R28" s="11"/>
      <c r="S28" s="11"/>
      <c r="T28" s="11"/>
      <c r="U28" s="53"/>
      <c r="V28" s="53"/>
      <c r="W28" s="53"/>
      <c r="X28" s="53"/>
      <c r="Y28" s="53"/>
      <c r="Z28" s="53"/>
    </row>
    <row r="29">
      <c r="A29" s="47" t="s">
        <v>32</v>
      </c>
      <c r="B29" s="48">
        <v>0.5</v>
      </c>
      <c r="C29" s="55"/>
      <c r="D29" s="56"/>
      <c r="E29" s="56"/>
      <c r="F29" s="56"/>
      <c r="G29" s="56"/>
      <c r="H29" s="56"/>
      <c r="I29" s="50">
        <f t="shared" si="3"/>
        <v>0</v>
      </c>
      <c r="J29" s="51" t="str">
        <f t="shared" si="4"/>
        <v/>
      </c>
      <c r="K29" s="52"/>
      <c r="L29" s="11"/>
      <c r="M29" s="11"/>
      <c r="N29" s="11"/>
      <c r="O29" s="11"/>
      <c r="P29" s="11"/>
      <c r="Q29" s="11"/>
      <c r="R29" s="11"/>
      <c r="S29" s="11"/>
      <c r="T29" s="11"/>
    </row>
    <row r="30" ht="27.75" customHeight="1">
      <c r="A30" s="57" t="s">
        <v>33</v>
      </c>
      <c r="B30" s="8"/>
      <c r="C30" s="8"/>
      <c r="D30" s="8"/>
      <c r="E30" s="8"/>
      <c r="F30" s="8"/>
      <c r="G30" s="8"/>
      <c r="H30" s="8"/>
      <c r="I30" s="8"/>
      <c r="J30" s="8"/>
      <c r="K30" s="9"/>
      <c r="L30" s="11"/>
      <c r="M30" s="11"/>
      <c r="N30" s="11"/>
      <c r="O30" s="11"/>
      <c r="P30" s="11"/>
      <c r="Q30" s="11"/>
      <c r="R30" s="11"/>
      <c r="S30" s="11"/>
      <c r="T30" s="11"/>
      <c r="U30" s="20"/>
      <c r="V30" s="20"/>
      <c r="W30" s="20"/>
      <c r="X30" s="20"/>
      <c r="Y30" s="20"/>
      <c r="Z30" s="20"/>
    </row>
    <row r="31">
      <c r="A31" s="58" t="s">
        <v>34</v>
      </c>
      <c r="B31" s="48">
        <v>20.0</v>
      </c>
      <c r="C31" s="55" t="s">
        <v>35</v>
      </c>
      <c r="D31" s="56"/>
      <c r="E31" s="56"/>
      <c r="F31" s="56"/>
      <c r="G31" s="56"/>
      <c r="H31" s="56"/>
      <c r="I31" s="50">
        <f>SUM(C31:H31)</f>
        <v>0</v>
      </c>
      <c r="J31" s="51" t="str">
        <f>IF($I31*B31&gt;0,$I31*B31,"")</f>
        <v/>
      </c>
      <c r="K31" s="52"/>
      <c r="L31" s="11"/>
      <c r="M31" s="11"/>
      <c r="N31" s="11"/>
      <c r="O31" s="11"/>
      <c r="P31" s="11"/>
      <c r="Q31" s="11"/>
      <c r="R31" s="11"/>
      <c r="S31" s="11"/>
      <c r="T31" s="11"/>
    </row>
    <row r="32" ht="27.75" customHeight="1">
      <c r="A32" s="54" t="s">
        <v>36</v>
      </c>
      <c r="B32" s="8"/>
      <c r="C32" s="8"/>
      <c r="D32" s="8"/>
      <c r="E32" s="8"/>
      <c r="F32" s="8"/>
      <c r="G32" s="8"/>
      <c r="H32" s="8"/>
      <c r="I32" s="8"/>
      <c r="J32" s="8"/>
      <c r="K32" s="9"/>
      <c r="L32" s="11"/>
      <c r="M32" s="11"/>
      <c r="N32" s="11"/>
      <c r="O32" s="11"/>
      <c r="P32" s="11"/>
      <c r="Q32" s="11"/>
      <c r="R32" s="11"/>
      <c r="S32" s="11"/>
      <c r="T32" s="11"/>
      <c r="U32" s="20"/>
      <c r="V32" s="20"/>
      <c r="W32" s="20"/>
      <c r="X32" s="20"/>
      <c r="Y32" s="20"/>
      <c r="Z32" s="20"/>
    </row>
    <row r="33">
      <c r="A33" s="47" t="s">
        <v>37</v>
      </c>
      <c r="B33" s="51">
        <v>6.0</v>
      </c>
      <c r="C33" s="55"/>
      <c r="D33" s="50"/>
      <c r="E33" s="50"/>
      <c r="F33" s="50"/>
      <c r="G33" s="50"/>
      <c r="H33" s="50"/>
      <c r="I33" s="50">
        <f t="shared" ref="I33:I40" si="5">SUM(C33:H33)</f>
        <v>0</v>
      </c>
      <c r="J33" s="51" t="str">
        <f t="shared" ref="J33:J40" si="6">IF($I33*B33&gt;0,$I33*B33,"")</f>
        <v/>
      </c>
      <c r="K33" s="52"/>
      <c r="L33" s="11"/>
      <c r="M33" s="11"/>
      <c r="N33" s="11"/>
      <c r="O33" s="11"/>
      <c r="P33" s="11"/>
      <c r="Q33" s="11"/>
      <c r="R33" s="11"/>
      <c r="S33" s="11"/>
      <c r="T33" s="11"/>
    </row>
    <row r="34">
      <c r="A34" s="47" t="s">
        <v>38</v>
      </c>
      <c r="B34" s="51">
        <v>4.0</v>
      </c>
      <c r="C34" s="55"/>
      <c r="D34" s="50"/>
      <c r="E34" s="50"/>
      <c r="F34" s="50"/>
      <c r="G34" s="50"/>
      <c r="H34" s="50"/>
      <c r="I34" s="50">
        <f t="shared" si="5"/>
        <v>0</v>
      </c>
      <c r="J34" s="51" t="str">
        <f t="shared" si="6"/>
        <v/>
      </c>
      <c r="K34" s="52"/>
      <c r="L34" s="11"/>
      <c r="M34" s="11"/>
      <c r="N34" s="11"/>
      <c r="O34" s="11"/>
      <c r="P34" s="11"/>
      <c r="Q34" s="11"/>
      <c r="R34" s="11"/>
      <c r="S34" s="11"/>
      <c r="T34" s="11"/>
    </row>
    <row r="35">
      <c r="A35" s="47" t="s">
        <v>39</v>
      </c>
      <c r="B35" s="51">
        <v>2.0</v>
      </c>
      <c r="C35" s="55"/>
      <c r="D35" s="50"/>
      <c r="E35" s="50"/>
      <c r="F35" s="50"/>
      <c r="G35" s="50"/>
      <c r="H35" s="50"/>
      <c r="I35" s="50">
        <f t="shared" si="5"/>
        <v>0</v>
      </c>
      <c r="J35" s="51" t="str">
        <f t="shared" si="6"/>
        <v/>
      </c>
      <c r="K35" s="52"/>
      <c r="L35" s="11"/>
      <c r="M35" s="11"/>
      <c r="N35" s="11"/>
      <c r="O35" s="11"/>
      <c r="P35" s="11"/>
      <c r="Q35" s="11"/>
      <c r="R35" s="11"/>
      <c r="S35" s="11"/>
      <c r="T35" s="11"/>
    </row>
    <row r="36">
      <c r="A36" s="59" t="s">
        <v>40</v>
      </c>
      <c r="B36" s="51">
        <v>2.0</v>
      </c>
      <c r="C36" s="55"/>
      <c r="D36" s="50"/>
      <c r="E36" s="50"/>
      <c r="F36" s="50"/>
      <c r="G36" s="50"/>
      <c r="H36" s="50"/>
      <c r="I36" s="50">
        <f t="shared" si="5"/>
        <v>0</v>
      </c>
      <c r="J36" s="51" t="str">
        <f t="shared" si="6"/>
        <v/>
      </c>
      <c r="K36" s="52"/>
      <c r="L36" s="11"/>
      <c r="M36" s="11"/>
      <c r="N36" s="11"/>
      <c r="O36" s="11"/>
      <c r="P36" s="11"/>
      <c r="Q36" s="11"/>
      <c r="R36" s="11"/>
      <c r="S36" s="11"/>
      <c r="T36" s="11"/>
    </row>
    <row r="37">
      <c r="A37" s="59" t="s">
        <v>41</v>
      </c>
      <c r="B37" s="51">
        <v>1.5</v>
      </c>
      <c r="C37" s="55"/>
      <c r="D37" s="50"/>
      <c r="E37" s="50"/>
      <c r="F37" s="50"/>
      <c r="G37" s="50"/>
      <c r="H37" s="50"/>
      <c r="I37" s="50">
        <f t="shared" si="5"/>
        <v>0</v>
      </c>
      <c r="J37" s="51" t="str">
        <f t="shared" si="6"/>
        <v/>
      </c>
      <c r="K37" s="52"/>
      <c r="L37" s="11"/>
      <c r="M37" s="11"/>
      <c r="N37" s="11"/>
      <c r="O37" s="11"/>
      <c r="P37" s="11"/>
      <c r="Q37" s="11"/>
      <c r="R37" s="11"/>
      <c r="S37" s="11"/>
      <c r="T37" s="11"/>
    </row>
    <row r="38">
      <c r="A38" s="59" t="s">
        <v>42</v>
      </c>
      <c r="B38" s="48">
        <v>1.5</v>
      </c>
      <c r="C38" s="55"/>
      <c r="D38" s="50"/>
      <c r="E38" s="50"/>
      <c r="F38" s="50"/>
      <c r="G38" s="50"/>
      <c r="H38" s="50"/>
      <c r="I38" s="50">
        <f t="shared" si="5"/>
        <v>0</v>
      </c>
      <c r="J38" s="51" t="str">
        <f t="shared" si="6"/>
        <v/>
      </c>
      <c r="K38" s="52"/>
      <c r="L38" s="11"/>
      <c r="M38" s="11"/>
      <c r="N38" s="11"/>
      <c r="O38" s="11"/>
      <c r="P38" s="11"/>
      <c r="Q38" s="11"/>
      <c r="R38" s="11"/>
      <c r="S38" s="11"/>
      <c r="T38" s="11"/>
    </row>
    <row r="39">
      <c r="A39" s="59" t="s">
        <v>43</v>
      </c>
      <c r="B39" s="48">
        <v>1.0</v>
      </c>
      <c r="C39" s="55"/>
      <c r="D39" s="50"/>
      <c r="E39" s="50"/>
      <c r="F39" s="50"/>
      <c r="G39" s="50"/>
      <c r="H39" s="50"/>
      <c r="I39" s="50">
        <f t="shared" si="5"/>
        <v>0</v>
      </c>
      <c r="J39" s="51" t="str">
        <f t="shared" si="6"/>
        <v/>
      </c>
      <c r="K39" s="52"/>
      <c r="L39" s="11"/>
      <c r="M39" s="11"/>
      <c r="N39" s="11"/>
      <c r="O39" s="11"/>
      <c r="P39" s="11"/>
      <c r="Q39" s="11"/>
      <c r="R39" s="11"/>
      <c r="S39" s="11"/>
      <c r="T39" s="11"/>
    </row>
    <row r="40">
      <c r="A40" s="47" t="s">
        <v>44</v>
      </c>
      <c r="B40" s="51">
        <v>0.5</v>
      </c>
      <c r="C40" s="55"/>
      <c r="D40" s="50"/>
      <c r="E40" s="50"/>
      <c r="F40" s="50"/>
      <c r="G40" s="50"/>
      <c r="H40" s="50"/>
      <c r="I40" s="50">
        <f t="shared" si="5"/>
        <v>0</v>
      </c>
      <c r="J40" s="51" t="str">
        <f t="shared" si="6"/>
        <v/>
      </c>
      <c r="K40" s="52"/>
      <c r="L40" s="11"/>
      <c r="M40" s="11"/>
      <c r="N40" s="11"/>
      <c r="O40" s="11"/>
      <c r="P40" s="11"/>
      <c r="Q40" s="11"/>
      <c r="R40" s="11"/>
      <c r="S40" s="11"/>
      <c r="T40" s="11"/>
    </row>
    <row r="41" ht="27.75" customHeight="1">
      <c r="A41" s="54" t="s">
        <v>45</v>
      </c>
      <c r="B41" s="8"/>
      <c r="C41" s="8"/>
      <c r="D41" s="8"/>
      <c r="E41" s="8"/>
      <c r="F41" s="8"/>
      <c r="G41" s="8"/>
      <c r="H41" s="8"/>
      <c r="I41" s="8"/>
      <c r="J41" s="8"/>
      <c r="K41" s="9"/>
      <c r="L41" s="11"/>
      <c r="M41" s="11"/>
      <c r="N41" s="11"/>
      <c r="O41" s="11"/>
      <c r="P41" s="11"/>
      <c r="Q41" s="11"/>
      <c r="R41" s="11"/>
      <c r="S41" s="11"/>
      <c r="T41" s="11"/>
      <c r="U41" s="20"/>
      <c r="V41" s="20"/>
      <c r="W41" s="20"/>
      <c r="X41" s="20"/>
      <c r="Y41" s="20"/>
      <c r="Z41" s="20"/>
    </row>
    <row r="42">
      <c r="A42" s="47" t="s">
        <v>46</v>
      </c>
      <c r="B42" s="48">
        <v>30.0</v>
      </c>
      <c r="C42" s="55" t="s">
        <v>35</v>
      </c>
      <c r="D42" s="56" t="s">
        <v>35</v>
      </c>
      <c r="E42" s="56" t="s">
        <v>35</v>
      </c>
      <c r="F42" s="56" t="s">
        <v>35</v>
      </c>
      <c r="G42" s="56" t="s">
        <v>35</v>
      </c>
      <c r="H42" s="56" t="s">
        <v>35</v>
      </c>
      <c r="I42" s="50">
        <f t="shared" ref="I42:I48" si="7">SUM(C42:H42)</f>
        <v>0</v>
      </c>
      <c r="J42" s="51" t="str">
        <f t="shared" ref="J42:J48" si="8">IF($I42*B42&gt;0,$I42*B42,"")</f>
        <v/>
      </c>
      <c r="K42" s="52"/>
      <c r="L42" s="11"/>
      <c r="M42" s="11"/>
      <c r="N42" s="11"/>
      <c r="O42" s="11"/>
      <c r="P42" s="11"/>
      <c r="Q42" s="11"/>
      <c r="R42" s="11"/>
      <c r="S42" s="11"/>
      <c r="T42" s="11"/>
    </row>
    <row r="43">
      <c r="A43" s="47" t="s">
        <v>47</v>
      </c>
      <c r="B43" s="48">
        <v>20.0</v>
      </c>
      <c r="C43" s="55" t="s">
        <v>35</v>
      </c>
      <c r="D43" s="56" t="s">
        <v>35</v>
      </c>
      <c r="E43" s="56" t="s">
        <v>35</v>
      </c>
      <c r="F43" s="56" t="s">
        <v>35</v>
      </c>
      <c r="G43" s="56" t="s">
        <v>35</v>
      </c>
      <c r="H43" s="56" t="s">
        <v>35</v>
      </c>
      <c r="I43" s="50">
        <f t="shared" si="7"/>
        <v>0</v>
      </c>
      <c r="J43" s="51" t="str">
        <f t="shared" si="8"/>
        <v/>
      </c>
      <c r="K43" s="52"/>
      <c r="L43" s="11"/>
      <c r="M43" s="11"/>
      <c r="N43" s="11"/>
      <c r="O43" s="11"/>
      <c r="P43" s="11"/>
      <c r="Q43" s="11"/>
      <c r="R43" s="11"/>
      <c r="S43" s="11"/>
      <c r="T43" s="11"/>
    </row>
    <row r="44">
      <c r="A44" s="47" t="s">
        <v>48</v>
      </c>
      <c r="B44" s="51">
        <v>10.0</v>
      </c>
      <c r="C44" s="55" t="s">
        <v>35</v>
      </c>
      <c r="D44" s="56" t="s">
        <v>35</v>
      </c>
      <c r="E44" s="56" t="s">
        <v>35</v>
      </c>
      <c r="F44" s="56" t="s">
        <v>35</v>
      </c>
      <c r="G44" s="56" t="s">
        <v>35</v>
      </c>
      <c r="H44" s="56" t="s">
        <v>35</v>
      </c>
      <c r="I44" s="50">
        <f t="shared" si="7"/>
        <v>0</v>
      </c>
      <c r="J44" s="51" t="str">
        <f t="shared" si="8"/>
        <v/>
      </c>
      <c r="K44" s="52"/>
      <c r="L44" s="11"/>
      <c r="M44" s="11"/>
      <c r="N44" s="11"/>
      <c r="O44" s="11"/>
      <c r="P44" s="11"/>
      <c r="Q44" s="11"/>
      <c r="R44" s="11"/>
      <c r="S44" s="11"/>
      <c r="T44" s="11"/>
    </row>
    <row r="45">
      <c r="A45" s="47" t="s">
        <v>49</v>
      </c>
      <c r="B45" s="51">
        <v>10.0</v>
      </c>
      <c r="C45" s="55" t="s">
        <v>35</v>
      </c>
      <c r="D45" s="56" t="s">
        <v>35</v>
      </c>
      <c r="E45" s="56" t="s">
        <v>35</v>
      </c>
      <c r="F45" s="56" t="s">
        <v>35</v>
      </c>
      <c r="G45" s="56" t="s">
        <v>35</v>
      </c>
      <c r="H45" s="56" t="s">
        <v>35</v>
      </c>
      <c r="I45" s="50">
        <f t="shared" si="7"/>
        <v>0</v>
      </c>
      <c r="J45" s="51" t="str">
        <f t="shared" si="8"/>
        <v/>
      </c>
      <c r="K45" s="52"/>
      <c r="L45" s="11"/>
      <c r="M45" s="11"/>
      <c r="N45" s="11"/>
      <c r="O45" s="11"/>
      <c r="P45" s="11"/>
      <c r="Q45" s="11"/>
      <c r="R45" s="11"/>
      <c r="S45" s="11"/>
      <c r="T45" s="11"/>
    </row>
    <row r="46">
      <c r="A46" s="47" t="s">
        <v>50</v>
      </c>
      <c r="B46" s="48">
        <v>5.0</v>
      </c>
      <c r="C46" s="55" t="s">
        <v>35</v>
      </c>
      <c r="D46" s="56" t="s">
        <v>35</v>
      </c>
      <c r="E46" s="56" t="s">
        <v>35</v>
      </c>
      <c r="F46" s="56" t="s">
        <v>35</v>
      </c>
      <c r="G46" s="56" t="s">
        <v>35</v>
      </c>
      <c r="H46" s="56" t="s">
        <v>35</v>
      </c>
      <c r="I46" s="50">
        <f t="shared" si="7"/>
        <v>0</v>
      </c>
      <c r="J46" s="51" t="str">
        <f t="shared" si="8"/>
        <v/>
      </c>
      <c r="K46" s="52"/>
      <c r="L46" s="11"/>
      <c r="M46" s="11"/>
      <c r="N46" s="11"/>
      <c r="O46" s="11"/>
      <c r="P46" s="11"/>
      <c r="Q46" s="11"/>
      <c r="R46" s="11"/>
      <c r="S46" s="11"/>
      <c r="T46" s="11"/>
    </row>
    <row r="47">
      <c r="A47" s="47" t="s">
        <v>51</v>
      </c>
      <c r="B47" s="48">
        <v>2.0</v>
      </c>
      <c r="C47" s="55" t="s">
        <v>35</v>
      </c>
      <c r="D47" s="56" t="s">
        <v>35</v>
      </c>
      <c r="E47" s="56" t="s">
        <v>35</v>
      </c>
      <c r="F47" s="56" t="s">
        <v>35</v>
      </c>
      <c r="G47" s="56" t="s">
        <v>35</v>
      </c>
      <c r="H47" s="56" t="s">
        <v>35</v>
      </c>
      <c r="I47" s="50">
        <f t="shared" si="7"/>
        <v>0</v>
      </c>
      <c r="J47" s="51" t="str">
        <f t="shared" si="8"/>
        <v/>
      </c>
      <c r="K47" s="52"/>
      <c r="L47" s="11"/>
      <c r="M47" s="11"/>
      <c r="N47" s="11"/>
      <c r="O47" s="11"/>
      <c r="P47" s="11"/>
      <c r="Q47" s="11"/>
      <c r="R47" s="11"/>
      <c r="S47" s="11"/>
      <c r="T47" s="11"/>
    </row>
    <row r="48">
      <c r="A48" s="47" t="s">
        <v>52</v>
      </c>
      <c r="B48" s="48">
        <v>10.0</v>
      </c>
      <c r="C48" s="55" t="s">
        <v>35</v>
      </c>
      <c r="D48" s="56" t="s">
        <v>35</v>
      </c>
      <c r="E48" s="56" t="s">
        <v>35</v>
      </c>
      <c r="F48" s="56" t="s">
        <v>35</v>
      </c>
      <c r="G48" s="56" t="s">
        <v>35</v>
      </c>
      <c r="H48" s="56" t="s">
        <v>35</v>
      </c>
      <c r="I48" s="50">
        <f t="shared" si="7"/>
        <v>0</v>
      </c>
      <c r="J48" s="51" t="str">
        <f t="shared" si="8"/>
        <v/>
      </c>
      <c r="K48" s="52"/>
      <c r="L48" s="11"/>
      <c r="M48" s="11"/>
      <c r="N48" s="11"/>
      <c r="O48" s="11"/>
      <c r="P48" s="11"/>
      <c r="Q48" s="11"/>
      <c r="R48" s="11"/>
      <c r="S48" s="11"/>
      <c r="T48" s="11"/>
    </row>
    <row r="49" ht="27.75" customHeight="1">
      <c r="A49" s="54" t="s">
        <v>53</v>
      </c>
      <c r="B49" s="8"/>
      <c r="C49" s="8"/>
      <c r="D49" s="8"/>
      <c r="E49" s="8"/>
      <c r="F49" s="8"/>
      <c r="G49" s="8"/>
      <c r="H49" s="8"/>
      <c r="I49" s="8"/>
      <c r="J49" s="8"/>
      <c r="K49" s="9"/>
      <c r="L49" s="11"/>
      <c r="M49" s="11"/>
      <c r="N49" s="11"/>
      <c r="O49" s="11"/>
      <c r="P49" s="11"/>
      <c r="Q49" s="11"/>
      <c r="R49" s="11"/>
      <c r="S49" s="11"/>
      <c r="T49" s="11"/>
      <c r="U49" s="20"/>
      <c r="V49" s="20"/>
      <c r="W49" s="20"/>
      <c r="X49" s="20"/>
      <c r="Y49" s="20"/>
      <c r="Z49" s="20"/>
    </row>
    <row r="50">
      <c r="A50" s="47" t="s">
        <v>54</v>
      </c>
      <c r="B50" s="48">
        <v>10.0</v>
      </c>
      <c r="C50" s="55" t="s">
        <v>35</v>
      </c>
      <c r="D50" s="56" t="s">
        <v>35</v>
      </c>
      <c r="E50" s="56" t="s">
        <v>35</v>
      </c>
      <c r="F50" s="56" t="s">
        <v>35</v>
      </c>
      <c r="G50" s="56" t="s">
        <v>35</v>
      </c>
      <c r="H50" s="56" t="s">
        <v>35</v>
      </c>
      <c r="I50" s="50">
        <f t="shared" ref="I50:I51" si="9">SUM(C50:H50)</f>
        <v>0</v>
      </c>
      <c r="J50" s="51" t="str">
        <f t="shared" ref="J50:J51" si="10">IF($I50*B50&gt;0,$I50*B50,"")</f>
        <v/>
      </c>
      <c r="K50" s="52"/>
      <c r="L50" s="11"/>
      <c r="M50" s="11"/>
      <c r="N50" s="11"/>
      <c r="O50" s="11"/>
      <c r="P50" s="11"/>
      <c r="Q50" s="11"/>
      <c r="R50" s="11"/>
      <c r="S50" s="11"/>
      <c r="T50" s="11"/>
    </row>
    <row r="51">
      <c r="A51" s="47" t="s">
        <v>55</v>
      </c>
      <c r="B51" s="48">
        <v>5.0</v>
      </c>
      <c r="C51" s="55" t="s">
        <v>35</v>
      </c>
      <c r="D51" s="56" t="s">
        <v>35</v>
      </c>
      <c r="E51" s="56" t="s">
        <v>35</v>
      </c>
      <c r="F51" s="56" t="s">
        <v>35</v>
      </c>
      <c r="G51" s="56" t="s">
        <v>35</v>
      </c>
      <c r="H51" s="56" t="s">
        <v>35</v>
      </c>
      <c r="I51" s="50">
        <f t="shared" si="9"/>
        <v>0</v>
      </c>
      <c r="J51" s="51" t="str">
        <f t="shared" si="10"/>
        <v/>
      </c>
      <c r="K51" s="52"/>
      <c r="L51" s="11"/>
      <c r="M51" s="11"/>
      <c r="N51" s="11"/>
      <c r="O51" s="11"/>
      <c r="P51" s="11"/>
      <c r="Q51" s="11"/>
      <c r="R51" s="11"/>
      <c r="S51" s="11"/>
      <c r="T51" s="11"/>
    </row>
    <row r="52" ht="27.75" customHeight="1">
      <c r="A52" s="57" t="s">
        <v>56</v>
      </c>
      <c r="B52" s="8"/>
      <c r="C52" s="8"/>
      <c r="D52" s="8"/>
      <c r="E52" s="8"/>
      <c r="F52" s="8"/>
      <c r="G52" s="8"/>
      <c r="H52" s="8"/>
      <c r="I52" s="8"/>
      <c r="J52" s="8"/>
      <c r="K52" s="9"/>
      <c r="L52" s="11"/>
      <c r="M52" s="11"/>
      <c r="N52" s="11"/>
      <c r="O52" s="11"/>
      <c r="P52" s="11"/>
      <c r="Q52" s="11"/>
      <c r="R52" s="11"/>
      <c r="S52" s="11"/>
      <c r="T52" s="11"/>
      <c r="U52" s="20"/>
      <c r="V52" s="20"/>
      <c r="W52" s="20"/>
      <c r="X52" s="20"/>
      <c r="Y52" s="20"/>
      <c r="Z52" s="20"/>
    </row>
    <row r="53">
      <c r="A53" s="59" t="s">
        <v>57</v>
      </c>
      <c r="B53" s="48">
        <v>2.0</v>
      </c>
      <c r="C53" s="55"/>
      <c r="D53" s="50"/>
      <c r="E53" s="50"/>
      <c r="F53" s="50"/>
      <c r="G53" s="50"/>
      <c r="H53" s="50"/>
      <c r="I53" s="50">
        <f>SUM(C53:H53)</f>
        <v>0</v>
      </c>
      <c r="J53" s="51" t="str">
        <f>IF($I53*B53&gt;0,$I53*B53,"")</f>
        <v/>
      </c>
      <c r="K53" s="52"/>
      <c r="L53" s="11"/>
      <c r="M53" s="11"/>
      <c r="N53" s="11"/>
      <c r="O53" s="11"/>
      <c r="P53" s="11"/>
      <c r="Q53" s="11"/>
      <c r="R53" s="11"/>
      <c r="S53" s="11"/>
      <c r="T53" s="11"/>
    </row>
    <row r="54" ht="27.75" customHeight="1">
      <c r="A54" s="60" t="s">
        <v>58</v>
      </c>
      <c r="B54" s="8"/>
      <c r="C54" s="8"/>
      <c r="D54" s="8"/>
      <c r="E54" s="8"/>
      <c r="F54" s="8"/>
      <c r="G54" s="8"/>
      <c r="H54" s="8"/>
      <c r="I54" s="8"/>
      <c r="J54" s="8"/>
      <c r="K54" s="9"/>
      <c r="L54" s="11"/>
      <c r="M54" s="11"/>
      <c r="N54" s="11"/>
      <c r="O54" s="11"/>
      <c r="P54" s="11"/>
      <c r="Q54" s="11"/>
      <c r="R54" s="11"/>
      <c r="S54" s="11"/>
      <c r="T54" s="11"/>
      <c r="U54" s="20"/>
      <c r="V54" s="20"/>
      <c r="W54" s="20"/>
      <c r="X54" s="20"/>
      <c r="Y54" s="20"/>
      <c r="Z54" s="20"/>
    </row>
    <row r="55">
      <c r="A55" s="59" t="s">
        <v>59</v>
      </c>
      <c r="B55" s="48">
        <v>30.0</v>
      </c>
      <c r="C55" s="55" t="s">
        <v>35</v>
      </c>
      <c r="D55" s="56" t="s">
        <v>35</v>
      </c>
      <c r="E55" s="56" t="s">
        <v>35</v>
      </c>
      <c r="F55" s="56" t="s">
        <v>35</v>
      </c>
      <c r="G55" s="56" t="s">
        <v>35</v>
      </c>
      <c r="H55" s="56" t="s">
        <v>35</v>
      </c>
      <c r="I55" s="50">
        <f t="shared" ref="I55:I56" si="11">SUM(C55:H55)</f>
        <v>0</v>
      </c>
      <c r="J55" s="51" t="str">
        <f t="shared" ref="J55:J57" si="12">IF($I55*B55&gt;0,$I55*B55,"")</f>
        <v/>
      </c>
      <c r="K55" s="52"/>
      <c r="L55" s="11"/>
      <c r="M55" s="11"/>
      <c r="N55" s="11"/>
      <c r="O55" s="11"/>
      <c r="P55" s="11"/>
      <c r="Q55" s="11"/>
      <c r="R55" s="11"/>
      <c r="S55" s="11"/>
      <c r="T55" s="11"/>
    </row>
    <row r="56">
      <c r="A56" s="61" t="s">
        <v>60</v>
      </c>
      <c r="B56" s="48">
        <v>10.0</v>
      </c>
      <c r="C56" s="55" t="s">
        <v>35</v>
      </c>
      <c r="D56" s="56" t="s">
        <v>35</v>
      </c>
      <c r="E56" s="56" t="s">
        <v>35</v>
      </c>
      <c r="F56" s="56" t="s">
        <v>35</v>
      </c>
      <c r="G56" s="56" t="s">
        <v>35</v>
      </c>
      <c r="H56" s="56" t="s">
        <v>35</v>
      </c>
      <c r="I56" s="50">
        <f t="shared" si="11"/>
        <v>0</v>
      </c>
      <c r="J56" s="51" t="str">
        <f t="shared" si="12"/>
        <v/>
      </c>
      <c r="K56" s="52"/>
      <c r="L56" s="11"/>
      <c r="M56" s="11"/>
      <c r="N56" s="11"/>
      <c r="O56" s="11"/>
      <c r="P56" s="11"/>
      <c r="Q56" s="11"/>
      <c r="R56" s="11"/>
      <c r="S56" s="11"/>
      <c r="T56" s="11"/>
    </row>
    <row r="57">
      <c r="A57" s="59" t="s">
        <v>61</v>
      </c>
      <c r="B57" s="48">
        <v>5.0</v>
      </c>
      <c r="C57" s="55"/>
      <c r="D57" s="55" t="s">
        <v>62</v>
      </c>
      <c r="E57" s="55" t="s">
        <v>62</v>
      </c>
      <c r="F57" s="55" t="s">
        <v>62</v>
      </c>
      <c r="G57" s="55" t="s">
        <v>62</v>
      </c>
      <c r="H57" s="55" t="s">
        <v>62</v>
      </c>
      <c r="I57" s="50">
        <f>COUNTIF(C57:H57,"SIM")</f>
        <v>0</v>
      </c>
      <c r="J57" s="62" t="str">
        <f t="shared" si="12"/>
        <v/>
      </c>
      <c r="K57" s="50"/>
      <c r="L57" s="11"/>
      <c r="M57" s="11"/>
      <c r="N57" s="11"/>
      <c r="O57" s="11"/>
      <c r="P57" s="11"/>
      <c r="Q57" s="11"/>
      <c r="R57" s="11"/>
      <c r="S57" s="11"/>
      <c r="T57" s="11"/>
    </row>
    <row r="58" ht="27.75" customHeight="1">
      <c r="A58" s="57" t="s">
        <v>63</v>
      </c>
      <c r="B58" s="8"/>
      <c r="C58" s="8"/>
      <c r="D58" s="8"/>
      <c r="E58" s="8"/>
      <c r="F58" s="8"/>
      <c r="G58" s="8"/>
      <c r="H58" s="8"/>
      <c r="I58" s="8"/>
      <c r="J58" s="8"/>
      <c r="K58" s="9"/>
      <c r="L58" s="11"/>
      <c r="M58" s="11"/>
      <c r="N58" s="11"/>
      <c r="O58" s="11"/>
      <c r="P58" s="11"/>
      <c r="Q58" s="11"/>
      <c r="R58" s="11"/>
      <c r="S58" s="11"/>
      <c r="T58" s="11"/>
      <c r="U58" s="20"/>
      <c r="V58" s="20"/>
      <c r="W58" s="20"/>
      <c r="X58" s="20"/>
      <c r="Y58" s="20"/>
      <c r="Z58" s="20"/>
    </row>
    <row r="59">
      <c r="A59" s="63" t="s">
        <v>64</v>
      </c>
      <c r="B59" s="64">
        <v>40.0</v>
      </c>
      <c r="C59" s="55" t="s">
        <v>35</v>
      </c>
      <c r="D59" s="65" t="s">
        <v>35</v>
      </c>
      <c r="E59" s="65" t="s">
        <v>35</v>
      </c>
      <c r="F59" s="65" t="s">
        <v>35</v>
      </c>
      <c r="G59" s="65" t="s">
        <v>35</v>
      </c>
      <c r="H59" s="65" t="s">
        <v>35</v>
      </c>
      <c r="I59" s="50">
        <f t="shared" ref="I59:I63" si="13">SUM(C59:H59)</f>
        <v>0</v>
      </c>
      <c r="J59" s="66" t="str">
        <f t="shared" ref="J59:J63" si="14">IF($I59*B59&gt;0,$I59*B59,"")</f>
        <v/>
      </c>
      <c r="K59" s="67"/>
      <c r="L59" s="11"/>
      <c r="M59" s="11"/>
      <c r="N59" s="11"/>
      <c r="O59" s="11"/>
      <c r="P59" s="11"/>
      <c r="Q59" s="11"/>
      <c r="R59" s="11"/>
      <c r="S59" s="11"/>
      <c r="T59" s="11"/>
    </row>
    <row r="60">
      <c r="A60" s="63" t="s">
        <v>65</v>
      </c>
      <c r="B60" s="64">
        <v>20.0</v>
      </c>
      <c r="C60" s="55" t="s">
        <v>35</v>
      </c>
      <c r="D60" s="65" t="s">
        <v>35</v>
      </c>
      <c r="E60" s="65" t="s">
        <v>35</v>
      </c>
      <c r="F60" s="65" t="s">
        <v>35</v>
      </c>
      <c r="G60" s="65" t="s">
        <v>35</v>
      </c>
      <c r="H60" s="65" t="s">
        <v>35</v>
      </c>
      <c r="I60" s="50">
        <f t="shared" si="13"/>
        <v>0</v>
      </c>
      <c r="J60" s="66" t="str">
        <f t="shared" si="14"/>
        <v/>
      </c>
      <c r="K60" s="67"/>
      <c r="L60" s="11"/>
      <c r="M60" s="11"/>
      <c r="N60" s="11"/>
      <c r="O60" s="11"/>
      <c r="P60" s="11"/>
      <c r="Q60" s="11"/>
      <c r="R60" s="11"/>
      <c r="S60" s="11"/>
      <c r="T60" s="11"/>
    </row>
    <row r="61">
      <c r="A61" s="63" t="s">
        <v>66</v>
      </c>
      <c r="B61" s="64">
        <v>20.0</v>
      </c>
      <c r="C61" s="55" t="s">
        <v>35</v>
      </c>
      <c r="D61" s="65" t="s">
        <v>35</v>
      </c>
      <c r="E61" s="65" t="s">
        <v>35</v>
      </c>
      <c r="F61" s="65" t="s">
        <v>35</v>
      </c>
      <c r="G61" s="65" t="s">
        <v>35</v>
      </c>
      <c r="H61" s="65" t="s">
        <v>35</v>
      </c>
      <c r="I61" s="50">
        <f t="shared" si="13"/>
        <v>0</v>
      </c>
      <c r="J61" s="66" t="str">
        <f t="shared" si="14"/>
        <v/>
      </c>
      <c r="K61" s="67"/>
      <c r="L61" s="11"/>
      <c r="M61" s="11"/>
      <c r="N61" s="11"/>
      <c r="O61" s="11"/>
      <c r="P61" s="11"/>
      <c r="Q61" s="11"/>
      <c r="R61" s="11"/>
      <c r="S61" s="11"/>
      <c r="T61" s="11"/>
    </row>
    <row r="62">
      <c r="A62" s="63" t="s">
        <v>67</v>
      </c>
      <c r="B62" s="64">
        <v>10.0</v>
      </c>
      <c r="C62" s="55" t="s">
        <v>35</v>
      </c>
      <c r="D62" s="65" t="s">
        <v>35</v>
      </c>
      <c r="E62" s="65" t="s">
        <v>35</v>
      </c>
      <c r="F62" s="65" t="s">
        <v>35</v>
      </c>
      <c r="G62" s="65" t="s">
        <v>35</v>
      </c>
      <c r="H62" s="65" t="s">
        <v>35</v>
      </c>
      <c r="I62" s="50">
        <f t="shared" si="13"/>
        <v>0</v>
      </c>
      <c r="J62" s="66" t="str">
        <f t="shared" si="14"/>
        <v/>
      </c>
      <c r="K62" s="67"/>
      <c r="L62" s="11"/>
      <c r="M62" s="11"/>
      <c r="N62" s="11"/>
      <c r="O62" s="11"/>
      <c r="P62" s="11"/>
      <c r="Q62" s="11"/>
      <c r="R62" s="11"/>
      <c r="S62" s="11"/>
      <c r="T62" s="11"/>
    </row>
    <row r="63">
      <c r="A63" s="63" t="s">
        <v>68</v>
      </c>
      <c r="B63" s="66">
        <v>10.0</v>
      </c>
      <c r="C63" s="55" t="s">
        <v>35</v>
      </c>
      <c r="D63" s="65" t="s">
        <v>35</v>
      </c>
      <c r="E63" s="65" t="s">
        <v>35</v>
      </c>
      <c r="F63" s="65" t="s">
        <v>35</v>
      </c>
      <c r="G63" s="65" t="s">
        <v>35</v>
      </c>
      <c r="H63" s="65" t="s">
        <v>35</v>
      </c>
      <c r="I63" s="50">
        <f t="shared" si="13"/>
        <v>0</v>
      </c>
      <c r="J63" s="66" t="str">
        <f t="shared" si="14"/>
        <v/>
      </c>
      <c r="K63" s="67"/>
      <c r="L63" s="11"/>
      <c r="M63" s="11"/>
      <c r="N63" s="11"/>
      <c r="O63" s="11"/>
      <c r="P63" s="11"/>
      <c r="Q63" s="11"/>
      <c r="R63" s="11"/>
      <c r="S63" s="11"/>
      <c r="T63" s="11"/>
    </row>
    <row r="64">
      <c r="A64" s="60" t="s">
        <v>69</v>
      </c>
      <c r="B64" s="8"/>
      <c r="C64" s="8"/>
      <c r="D64" s="8"/>
      <c r="E64" s="8"/>
      <c r="F64" s="8"/>
      <c r="G64" s="8"/>
      <c r="H64" s="8"/>
      <c r="I64" s="8"/>
      <c r="J64" s="8"/>
      <c r="K64" s="9"/>
      <c r="L64" s="11"/>
      <c r="M64" s="11"/>
      <c r="N64" s="11"/>
      <c r="O64" s="11"/>
      <c r="P64" s="11"/>
      <c r="Q64" s="11"/>
      <c r="R64" s="11"/>
      <c r="S64" s="11"/>
      <c r="T64" s="11"/>
    </row>
    <row r="65">
      <c r="A65" s="59" t="s">
        <v>70</v>
      </c>
      <c r="B65" s="48">
        <v>30.0</v>
      </c>
      <c r="C65" s="55" t="s">
        <v>62</v>
      </c>
      <c r="D65" s="55" t="s">
        <v>62</v>
      </c>
      <c r="E65" s="55" t="s">
        <v>62</v>
      </c>
      <c r="F65" s="55" t="s">
        <v>62</v>
      </c>
      <c r="G65" s="55" t="s">
        <v>62</v>
      </c>
      <c r="H65" s="55" t="s">
        <v>62</v>
      </c>
      <c r="I65" s="50">
        <f t="shared" ref="I65:I68" si="15">COUNTIF(C65:H65,"SIM")</f>
        <v>0</v>
      </c>
      <c r="J65" s="62" t="str">
        <f t="shared" ref="J65:J68" si="16">IF($I65*B65&gt;0,$I65*B65,"")</f>
        <v/>
      </c>
      <c r="K65" s="50"/>
      <c r="L65" s="11"/>
      <c r="M65" s="11"/>
      <c r="N65" s="11"/>
      <c r="O65" s="11"/>
      <c r="P65" s="11"/>
      <c r="Q65" s="11"/>
      <c r="R65" s="11"/>
      <c r="S65" s="11"/>
      <c r="T65" s="11"/>
    </row>
    <row r="66">
      <c r="A66" s="59" t="s">
        <v>71</v>
      </c>
      <c r="B66" s="48">
        <v>30.0</v>
      </c>
      <c r="C66" s="55" t="s">
        <v>62</v>
      </c>
      <c r="D66" s="55" t="s">
        <v>62</v>
      </c>
      <c r="E66" s="55" t="s">
        <v>62</v>
      </c>
      <c r="F66" s="55" t="s">
        <v>62</v>
      </c>
      <c r="G66" s="55" t="s">
        <v>62</v>
      </c>
      <c r="H66" s="55" t="s">
        <v>62</v>
      </c>
      <c r="I66" s="50">
        <f t="shared" si="15"/>
        <v>0</v>
      </c>
      <c r="J66" s="62" t="str">
        <f t="shared" si="16"/>
        <v/>
      </c>
      <c r="K66" s="50"/>
      <c r="L66" s="11"/>
      <c r="M66" s="11"/>
      <c r="N66" s="11"/>
      <c r="O66" s="11"/>
      <c r="P66" s="11"/>
      <c r="Q66" s="11"/>
      <c r="R66" s="11"/>
      <c r="S66" s="11"/>
      <c r="T66" s="11"/>
    </row>
    <row r="67">
      <c r="A67" s="59" t="s">
        <v>72</v>
      </c>
      <c r="B67" s="48">
        <v>15.0</v>
      </c>
      <c r="C67" s="55" t="s">
        <v>62</v>
      </c>
      <c r="D67" s="55" t="s">
        <v>62</v>
      </c>
      <c r="E67" s="55" t="s">
        <v>62</v>
      </c>
      <c r="F67" s="55" t="s">
        <v>62</v>
      </c>
      <c r="G67" s="55" t="s">
        <v>62</v>
      </c>
      <c r="H67" s="55" t="s">
        <v>62</v>
      </c>
      <c r="I67" s="50">
        <f t="shared" si="15"/>
        <v>0</v>
      </c>
      <c r="J67" s="62" t="str">
        <f t="shared" si="16"/>
        <v/>
      </c>
      <c r="K67" s="50"/>
      <c r="L67" s="11"/>
      <c r="M67" s="11"/>
      <c r="N67" s="11"/>
      <c r="O67" s="11"/>
      <c r="P67" s="11"/>
      <c r="Q67" s="11"/>
      <c r="R67" s="11"/>
      <c r="S67" s="11"/>
      <c r="T67" s="11"/>
    </row>
    <row r="68">
      <c r="A68" s="59" t="s">
        <v>73</v>
      </c>
      <c r="B68" s="48">
        <v>20.0</v>
      </c>
      <c r="C68" s="55" t="s">
        <v>62</v>
      </c>
      <c r="D68" s="55" t="s">
        <v>62</v>
      </c>
      <c r="E68" s="55" t="s">
        <v>62</v>
      </c>
      <c r="F68" s="55" t="s">
        <v>62</v>
      </c>
      <c r="G68" s="55" t="s">
        <v>62</v>
      </c>
      <c r="H68" s="55" t="s">
        <v>62</v>
      </c>
      <c r="I68" s="50">
        <f t="shared" si="15"/>
        <v>0</v>
      </c>
      <c r="J68" s="62" t="str">
        <f t="shared" si="16"/>
        <v/>
      </c>
      <c r="K68" s="50"/>
      <c r="L68" s="11"/>
      <c r="M68" s="11"/>
      <c r="N68" s="11"/>
      <c r="O68" s="11"/>
      <c r="P68" s="11"/>
      <c r="Q68" s="11"/>
      <c r="R68" s="11"/>
      <c r="S68" s="11"/>
      <c r="T68" s="11"/>
    </row>
    <row r="69">
      <c r="A69" s="68" t="s">
        <v>74</v>
      </c>
      <c r="B69" s="8"/>
      <c r="C69" s="8"/>
      <c r="D69" s="8"/>
      <c r="E69" s="8"/>
      <c r="F69" s="8"/>
      <c r="G69" s="8"/>
      <c r="H69" s="8"/>
      <c r="I69" s="9"/>
      <c r="J69" s="51">
        <f>SUM(J8:J67)</f>
        <v>0</v>
      </c>
      <c r="K69" s="52"/>
      <c r="L69" s="11"/>
      <c r="M69" s="11"/>
      <c r="N69" s="11"/>
      <c r="O69" s="11"/>
      <c r="P69" s="11"/>
      <c r="Q69" s="11"/>
      <c r="R69" s="11"/>
      <c r="S69" s="11"/>
      <c r="T69" s="11"/>
    </row>
    <row r="70" ht="15.75" customHeight="1">
      <c r="A70" s="69"/>
      <c r="B70" s="70"/>
      <c r="C70" s="71"/>
      <c r="D70" s="71"/>
      <c r="E70" s="71"/>
      <c r="F70" s="71"/>
      <c r="G70" s="71"/>
      <c r="H70" s="71"/>
      <c r="I70" s="71"/>
      <c r="J70" s="71"/>
      <c r="K70" s="72"/>
      <c r="L70" s="11"/>
      <c r="M70" s="11"/>
      <c r="N70" s="11"/>
      <c r="O70" s="11"/>
      <c r="P70" s="11"/>
      <c r="Q70" s="11"/>
      <c r="R70" s="11"/>
      <c r="S70" s="11"/>
      <c r="T70" s="11"/>
    </row>
    <row r="71" ht="15.75" hidden="1" customHeight="1">
      <c r="A71" s="69"/>
      <c r="B71" s="70"/>
      <c r="C71" s="71"/>
      <c r="D71" s="71"/>
      <c r="E71" s="71"/>
      <c r="F71" s="71"/>
      <c r="G71" s="71"/>
      <c r="H71" s="71"/>
      <c r="I71" s="71"/>
      <c r="J71" s="71"/>
      <c r="K71" s="72"/>
      <c r="L71" s="11"/>
      <c r="M71" s="11"/>
      <c r="N71" s="11"/>
      <c r="O71" s="11"/>
      <c r="P71" s="11"/>
      <c r="Q71" s="11"/>
      <c r="R71" s="11"/>
      <c r="S71" s="11"/>
      <c r="T71" s="11"/>
    </row>
    <row r="72" ht="15.75" hidden="1" customHeight="1">
      <c r="A72" s="73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ht="15.75" hidden="1" customHeight="1">
      <c r="A73" s="73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ht="15.75" hidden="1" customHeight="1">
      <c r="A74" s="73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ht="15.75" hidden="1" customHeight="1">
      <c r="A75" s="73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ht="15.75" hidden="1" customHeight="1">
      <c r="A76" s="73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ht="15.75" hidden="1" customHeight="1">
      <c r="A77" s="73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ht="15.75" hidden="1" customHeight="1">
      <c r="A78" s="73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ht="15.75" hidden="1" customHeight="1">
      <c r="A79" s="73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ht="15.75" hidden="1" customHeight="1">
      <c r="A80" s="73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ht="15.75" hidden="1" customHeight="1">
      <c r="A81" s="73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ht="15.75" hidden="1" customHeight="1">
      <c r="A82" s="73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ht="15.75" hidden="1" customHeight="1">
      <c r="A83" s="73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ht="15.75" hidden="1" customHeight="1">
      <c r="A84" s="73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ht="15.75" hidden="1" customHeight="1">
      <c r="A85" s="73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ht="15.75" hidden="1" customHeight="1">
      <c r="A86" s="73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ht="15.75" hidden="1" customHeight="1">
      <c r="A87" s="73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ht="15.0" hidden="1" customHeight="1">
      <c r="A88" s="74"/>
    </row>
    <row r="89" ht="15.0" hidden="1" customHeight="1">
      <c r="A89" s="74"/>
    </row>
    <row r="90" ht="15.0" hidden="1" customHeight="1">
      <c r="A90" s="74"/>
    </row>
    <row r="91" ht="15.0" hidden="1" customHeight="1">
      <c r="A91" s="74"/>
    </row>
    <row r="92" ht="15.0" hidden="1" customHeight="1">
      <c r="A92" s="74"/>
    </row>
    <row r="93" ht="15.0" hidden="1" customHeight="1">
      <c r="A93" s="74"/>
    </row>
    <row r="94" ht="15.0" hidden="1" customHeight="1">
      <c r="A94" s="74"/>
    </row>
    <row r="95" ht="15.0" hidden="1" customHeight="1">
      <c r="A95" s="74"/>
    </row>
    <row r="96" ht="15.0" hidden="1" customHeight="1">
      <c r="A96" s="74"/>
    </row>
    <row r="97" ht="15.0" hidden="1" customHeight="1">
      <c r="A97" s="74"/>
    </row>
    <row r="98" ht="15.0" hidden="1" customHeight="1">
      <c r="A98" s="74"/>
    </row>
    <row r="99" ht="15.0" hidden="1" customHeight="1">
      <c r="A99" s="74"/>
    </row>
    <row r="100" ht="15.0" hidden="1" customHeight="1">
      <c r="A100" s="74"/>
    </row>
    <row r="101" ht="15.0" hidden="1" customHeight="1">
      <c r="A101" s="74"/>
    </row>
    <row r="102" ht="15.0" hidden="1" customHeight="1">
      <c r="A102" s="74"/>
    </row>
    <row r="103" ht="15.0" hidden="1" customHeight="1">
      <c r="A103" s="74"/>
    </row>
    <row r="104" ht="15.0" hidden="1" customHeight="1">
      <c r="A104" s="74"/>
    </row>
    <row r="105" ht="15.0" hidden="1" customHeight="1">
      <c r="A105" s="74"/>
    </row>
    <row r="106" ht="15.0" hidden="1" customHeight="1">
      <c r="A106" s="74"/>
    </row>
    <row r="107" ht="15.0" hidden="1" customHeight="1">
      <c r="A107" s="74"/>
    </row>
    <row r="108" ht="15.0" hidden="1" customHeight="1">
      <c r="A108" s="74"/>
    </row>
    <row r="109" ht="15.0" hidden="1" customHeight="1">
      <c r="A109" s="74"/>
    </row>
    <row r="110" ht="15.0" hidden="1" customHeight="1">
      <c r="A110" s="74"/>
    </row>
    <row r="111" ht="15.0" hidden="1" customHeight="1">
      <c r="A111" s="74"/>
    </row>
    <row r="112" ht="15.0" hidden="1" customHeight="1">
      <c r="A112" s="74"/>
    </row>
    <row r="113" ht="15.0" hidden="1" customHeight="1">
      <c r="A113" s="74"/>
    </row>
    <row r="114" ht="15.0" hidden="1" customHeight="1">
      <c r="A114" s="74"/>
    </row>
    <row r="115" ht="15.0" hidden="1" customHeight="1">
      <c r="A115" s="74"/>
    </row>
    <row r="116" ht="15.0" hidden="1" customHeight="1">
      <c r="A116" s="74"/>
    </row>
    <row r="117" ht="15.0" hidden="1" customHeight="1">
      <c r="A117" s="74"/>
    </row>
    <row r="118" ht="15.0" hidden="1" customHeight="1">
      <c r="A118" s="74"/>
    </row>
    <row r="119" ht="15.0" hidden="1" customHeight="1">
      <c r="A119" s="74"/>
    </row>
    <row r="120" ht="15.0" hidden="1" customHeight="1">
      <c r="A120" s="74"/>
    </row>
    <row r="121" ht="15.0" hidden="1" customHeight="1">
      <c r="A121" s="74"/>
    </row>
    <row r="122" ht="15.0" hidden="1" customHeight="1">
      <c r="A122" s="74"/>
    </row>
    <row r="123" ht="15.0" hidden="1" customHeight="1">
      <c r="A123" s="74"/>
    </row>
    <row r="124" ht="15.0" hidden="1" customHeight="1">
      <c r="A124" s="74"/>
    </row>
    <row r="125" ht="15.0" hidden="1" customHeight="1">
      <c r="A125" s="74"/>
    </row>
    <row r="126" ht="15.0" hidden="1" customHeight="1">
      <c r="A126" s="74"/>
    </row>
    <row r="127" ht="15.0" hidden="1" customHeight="1">
      <c r="A127" s="74"/>
    </row>
    <row r="128" ht="15.0" hidden="1" customHeight="1">
      <c r="A128" s="74"/>
    </row>
    <row r="129" ht="15.0" hidden="1" customHeight="1">
      <c r="A129" s="74"/>
    </row>
    <row r="130" ht="15.0" hidden="1" customHeight="1">
      <c r="A130" s="74"/>
    </row>
    <row r="131" ht="15.0" hidden="1" customHeight="1">
      <c r="A131" s="74"/>
    </row>
    <row r="132" ht="15.0" hidden="1" customHeight="1">
      <c r="A132" s="74"/>
    </row>
    <row r="133" ht="15.0" hidden="1" customHeight="1">
      <c r="A133" s="74"/>
    </row>
    <row r="134" ht="15.0" hidden="1" customHeight="1">
      <c r="A134" s="74"/>
    </row>
    <row r="135" ht="15.0" hidden="1" customHeight="1">
      <c r="A135" s="74"/>
    </row>
    <row r="136" ht="15.0" hidden="1" customHeight="1">
      <c r="A136" s="74"/>
    </row>
    <row r="137" ht="15.0" hidden="1" customHeight="1">
      <c r="A137" s="74"/>
    </row>
    <row r="138" ht="15.0" hidden="1" customHeight="1">
      <c r="A138" s="74"/>
    </row>
    <row r="139" ht="15.0" hidden="1" customHeight="1">
      <c r="A139" s="74"/>
    </row>
    <row r="140" ht="15.0" hidden="1" customHeight="1">
      <c r="A140" s="74"/>
    </row>
    <row r="141" ht="15.0" hidden="1" customHeight="1">
      <c r="A141" s="74"/>
    </row>
    <row r="142" ht="15.0" hidden="1" customHeight="1">
      <c r="A142" s="74"/>
    </row>
    <row r="143" ht="15.0" hidden="1" customHeight="1">
      <c r="A143" s="74"/>
    </row>
    <row r="144" ht="15.0" hidden="1" customHeight="1">
      <c r="A144" s="74"/>
    </row>
    <row r="145" ht="15.0" hidden="1" customHeight="1">
      <c r="A145" s="74"/>
    </row>
    <row r="146" ht="15.0" hidden="1" customHeight="1">
      <c r="A146" s="74"/>
    </row>
    <row r="147" ht="15.0" hidden="1" customHeight="1">
      <c r="A147" s="74"/>
    </row>
    <row r="148" ht="15.0" hidden="1" customHeight="1">
      <c r="A148" s="74"/>
    </row>
    <row r="149" ht="15.0" hidden="1" customHeight="1">
      <c r="A149" s="74"/>
    </row>
    <row r="150" ht="15.0" hidden="1" customHeight="1">
      <c r="A150" s="74"/>
    </row>
    <row r="151" ht="15.0" hidden="1" customHeight="1">
      <c r="A151" s="74"/>
    </row>
    <row r="152" ht="15.0" hidden="1" customHeight="1">
      <c r="A152" s="74"/>
    </row>
    <row r="153" ht="15.0" hidden="1" customHeight="1">
      <c r="A153" s="74"/>
    </row>
    <row r="154" ht="15.0" hidden="1" customHeight="1">
      <c r="A154" s="74"/>
    </row>
    <row r="155" ht="15.0" hidden="1" customHeight="1">
      <c r="A155" s="74"/>
    </row>
    <row r="156" ht="15.0" hidden="1" customHeight="1">
      <c r="A156" s="74"/>
    </row>
    <row r="157" ht="15.0" hidden="1" customHeight="1">
      <c r="A157" s="74"/>
    </row>
    <row r="158" ht="15.0" hidden="1" customHeight="1">
      <c r="A158" s="74"/>
    </row>
    <row r="159" ht="15.0" hidden="1" customHeight="1">
      <c r="A159" s="74"/>
    </row>
    <row r="160" ht="15.0" hidden="1" customHeight="1">
      <c r="A160" s="74"/>
    </row>
    <row r="161" ht="15.0" hidden="1" customHeight="1">
      <c r="A161" s="74"/>
    </row>
    <row r="162" ht="15.0" hidden="1" customHeight="1">
      <c r="A162" s="74"/>
    </row>
    <row r="163" ht="15.0" hidden="1" customHeight="1">
      <c r="A163" s="74"/>
    </row>
    <row r="164" ht="15.0" hidden="1" customHeight="1">
      <c r="A164" s="74"/>
    </row>
    <row r="165" ht="15.0" hidden="1" customHeight="1">
      <c r="A165" s="74"/>
    </row>
    <row r="166" ht="15.0" hidden="1" customHeight="1">
      <c r="A166" s="74"/>
    </row>
    <row r="167" ht="15.0" hidden="1" customHeight="1">
      <c r="A167" s="74"/>
    </row>
    <row r="168" ht="15.0" hidden="1" customHeight="1">
      <c r="A168" s="74"/>
    </row>
    <row r="169" ht="15.0" hidden="1" customHeight="1">
      <c r="A169" s="74"/>
    </row>
    <row r="170" ht="15.0" hidden="1" customHeight="1">
      <c r="A170" s="74"/>
    </row>
    <row r="171" ht="15.0" hidden="1" customHeight="1">
      <c r="A171" s="74"/>
    </row>
    <row r="172" ht="15.0" hidden="1" customHeight="1">
      <c r="A172" s="74"/>
    </row>
    <row r="173" ht="15.0" hidden="1" customHeight="1">
      <c r="A173" s="74"/>
    </row>
    <row r="174" ht="15.0" hidden="1" customHeight="1">
      <c r="A174" s="74"/>
    </row>
    <row r="175" ht="15.0" hidden="1" customHeight="1">
      <c r="A175" s="74"/>
    </row>
    <row r="176" ht="15.0" hidden="1" customHeight="1">
      <c r="A176" s="74"/>
    </row>
    <row r="177" ht="15.0" hidden="1" customHeight="1">
      <c r="A177" s="74"/>
    </row>
    <row r="178" ht="15.0" hidden="1" customHeight="1">
      <c r="A178" s="74"/>
    </row>
    <row r="179" ht="15.0" hidden="1" customHeight="1">
      <c r="A179" s="74"/>
    </row>
    <row r="180" ht="15.0" hidden="1" customHeight="1">
      <c r="A180" s="74"/>
    </row>
    <row r="181" ht="15.0" hidden="1" customHeight="1">
      <c r="A181" s="74"/>
    </row>
    <row r="182" ht="15.0" hidden="1" customHeight="1">
      <c r="A182" s="74"/>
    </row>
    <row r="183" ht="15.0" hidden="1" customHeight="1">
      <c r="A183" s="74"/>
    </row>
    <row r="184" ht="15.0" hidden="1" customHeight="1">
      <c r="A184" s="74"/>
    </row>
    <row r="185" ht="15.0" hidden="1" customHeight="1">
      <c r="A185" s="74"/>
    </row>
    <row r="186" ht="15.0" hidden="1" customHeight="1">
      <c r="A186" s="74"/>
    </row>
    <row r="187" ht="15.0" hidden="1" customHeight="1">
      <c r="A187" s="74"/>
    </row>
    <row r="188" ht="15.0" hidden="1" customHeight="1">
      <c r="A188" s="74"/>
    </row>
    <row r="189" ht="15.0" hidden="1" customHeight="1">
      <c r="A189" s="74"/>
    </row>
    <row r="190" ht="15.0" hidden="1" customHeight="1">
      <c r="A190" s="74"/>
    </row>
    <row r="191" ht="15.0" hidden="1" customHeight="1">
      <c r="A191" s="74"/>
    </row>
    <row r="192" ht="15.0" hidden="1" customHeight="1">
      <c r="A192" s="74"/>
    </row>
    <row r="193" ht="15.0" hidden="1" customHeight="1">
      <c r="A193" s="74"/>
    </row>
    <row r="194" ht="15.0" hidden="1" customHeight="1">
      <c r="A194" s="74"/>
    </row>
    <row r="195" ht="15.0" hidden="1" customHeight="1">
      <c r="A195" s="74"/>
    </row>
    <row r="196" ht="15.0" hidden="1" customHeight="1">
      <c r="A196" s="74"/>
    </row>
    <row r="197" ht="15.0" hidden="1" customHeight="1">
      <c r="A197" s="74"/>
    </row>
    <row r="198" ht="15.0" hidden="1" customHeight="1">
      <c r="A198" s="74"/>
    </row>
    <row r="199" ht="15.0" hidden="1" customHeight="1">
      <c r="A199" s="74"/>
    </row>
    <row r="200" ht="15.0" hidden="1" customHeight="1">
      <c r="A200" s="74"/>
    </row>
    <row r="201" ht="15.0" hidden="1" customHeight="1">
      <c r="A201" s="74"/>
    </row>
    <row r="202" ht="15.0" hidden="1" customHeight="1">
      <c r="A202" s="74"/>
    </row>
    <row r="203" ht="15.0" hidden="1" customHeight="1">
      <c r="A203" s="74"/>
    </row>
    <row r="204" ht="15.0" hidden="1" customHeight="1">
      <c r="A204" s="74"/>
    </row>
    <row r="205" ht="15.0" hidden="1" customHeight="1">
      <c r="A205" s="74"/>
    </row>
    <row r="206" ht="15.0" hidden="1" customHeight="1">
      <c r="A206" s="74"/>
    </row>
    <row r="207" ht="15.0" hidden="1" customHeight="1">
      <c r="A207" s="74"/>
    </row>
    <row r="208" ht="15.0" hidden="1" customHeight="1">
      <c r="A208" s="74"/>
    </row>
    <row r="209" ht="15.0" hidden="1" customHeight="1">
      <c r="A209" s="74"/>
    </row>
    <row r="210" ht="15.0" hidden="1" customHeight="1">
      <c r="A210" s="74"/>
    </row>
    <row r="211" ht="15.0" hidden="1" customHeight="1">
      <c r="A211" s="74"/>
    </row>
    <row r="212" ht="15.0" hidden="1" customHeight="1">
      <c r="A212" s="74"/>
    </row>
    <row r="213" ht="15.0" hidden="1" customHeight="1">
      <c r="A213" s="74"/>
    </row>
    <row r="214" ht="15.0" hidden="1" customHeight="1">
      <c r="A214" s="74"/>
    </row>
    <row r="215" ht="15.0" hidden="1" customHeight="1">
      <c r="A215" s="74"/>
    </row>
    <row r="216" ht="15.0" hidden="1" customHeight="1">
      <c r="A216" s="74"/>
    </row>
    <row r="217" ht="15.0" hidden="1" customHeight="1">
      <c r="A217" s="74"/>
    </row>
    <row r="218" ht="15.0" hidden="1" customHeight="1">
      <c r="A218" s="74"/>
    </row>
    <row r="219" ht="15.0" hidden="1" customHeight="1">
      <c r="A219" s="74"/>
    </row>
    <row r="220" ht="15.0" hidden="1" customHeight="1">
      <c r="A220" s="74"/>
    </row>
    <row r="221" ht="15.0" hidden="1" customHeight="1">
      <c r="A221" s="74"/>
    </row>
    <row r="222" ht="15.0" hidden="1" customHeight="1">
      <c r="A222" s="74"/>
    </row>
    <row r="223" ht="15.0" hidden="1" customHeight="1">
      <c r="A223" s="74"/>
    </row>
    <row r="224" ht="15.0" hidden="1" customHeight="1">
      <c r="A224" s="74"/>
    </row>
    <row r="225" ht="15.0" hidden="1" customHeight="1">
      <c r="A225" s="74"/>
    </row>
    <row r="226" ht="15.0" hidden="1" customHeight="1">
      <c r="A226" s="74"/>
    </row>
    <row r="227" ht="15.0" hidden="1" customHeight="1">
      <c r="A227" s="74"/>
    </row>
    <row r="228" ht="15.0" hidden="1" customHeight="1">
      <c r="A228" s="74"/>
    </row>
    <row r="229" ht="15.0" hidden="1" customHeight="1">
      <c r="A229" s="74"/>
    </row>
    <row r="230" ht="15.0" hidden="1" customHeight="1">
      <c r="A230" s="74"/>
    </row>
    <row r="231" ht="15.0" hidden="1" customHeight="1">
      <c r="A231" s="74"/>
    </row>
    <row r="232" ht="15.0" hidden="1" customHeight="1">
      <c r="A232" s="74"/>
    </row>
    <row r="233" ht="15.0" hidden="1" customHeight="1">
      <c r="A233" s="74"/>
    </row>
    <row r="234" ht="15.0" hidden="1" customHeight="1">
      <c r="A234" s="74"/>
    </row>
    <row r="235" ht="15.0" hidden="1" customHeight="1">
      <c r="A235" s="74"/>
    </row>
    <row r="236" ht="15.0" hidden="1" customHeight="1">
      <c r="A236" s="74"/>
    </row>
    <row r="237" ht="15.0" hidden="1" customHeight="1">
      <c r="A237" s="74"/>
    </row>
    <row r="238" ht="15.0" hidden="1" customHeight="1">
      <c r="A238" s="74"/>
    </row>
    <row r="239" ht="15.0" hidden="1" customHeight="1">
      <c r="A239" s="74"/>
    </row>
    <row r="240" ht="15.0" hidden="1" customHeight="1">
      <c r="A240" s="74"/>
    </row>
    <row r="241" ht="15.0" hidden="1" customHeight="1">
      <c r="A241" s="74"/>
    </row>
    <row r="242" ht="15.0" hidden="1" customHeight="1">
      <c r="A242" s="74"/>
    </row>
    <row r="243" ht="15.0" hidden="1" customHeight="1">
      <c r="A243" s="74"/>
    </row>
    <row r="244" ht="15.0" hidden="1" customHeight="1">
      <c r="A244" s="74"/>
    </row>
    <row r="245" ht="15.0" hidden="1" customHeight="1">
      <c r="A245" s="74"/>
    </row>
    <row r="246" ht="15.0" hidden="1" customHeight="1">
      <c r="A246" s="74"/>
    </row>
    <row r="247" ht="15.0" hidden="1" customHeight="1">
      <c r="A247" s="74"/>
    </row>
    <row r="248" ht="15.0" hidden="1" customHeight="1">
      <c r="A248" s="74"/>
    </row>
    <row r="249" ht="15.0" hidden="1" customHeight="1">
      <c r="A249" s="74"/>
    </row>
    <row r="250" ht="15.0" hidden="1" customHeight="1">
      <c r="A250" s="74"/>
    </row>
    <row r="251" ht="15.0" hidden="1" customHeight="1">
      <c r="A251" s="74"/>
    </row>
    <row r="252" ht="15.0" hidden="1" customHeight="1">
      <c r="A252" s="74"/>
    </row>
    <row r="253" ht="15.0" hidden="1" customHeight="1">
      <c r="A253" s="74"/>
    </row>
    <row r="254" ht="15.0" hidden="1" customHeight="1">
      <c r="A254" s="74"/>
    </row>
    <row r="255" ht="15.0" hidden="1" customHeight="1">
      <c r="A255" s="74"/>
    </row>
    <row r="256" ht="15.0" hidden="1" customHeight="1">
      <c r="A256" s="74"/>
    </row>
    <row r="257" ht="15.0" hidden="1" customHeight="1">
      <c r="A257" s="74"/>
    </row>
    <row r="258" ht="15.0" hidden="1" customHeight="1">
      <c r="A258" s="74"/>
    </row>
    <row r="259" ht="15.0" hidden="1" customHeight="1">
      <c r="A259" s="74"/>
    </row>
    <row r="260" ht="15.0" hidden="1" customHeight="1">
      <c r="A260" s="74"/>
    </row>
    <row r="261" ht="15.0" hidden="1" customHeight="1">
      <c r="A261" s="74"/>
    </row>
    <row r="262" ht="15.0" hidden="1" customHeight="1">
      <c r="A262" s="74"/>
    </row>
    <row r="263" ht="15.0" hidden="1" customHeight="1">
      <c r="A263" s="74"/>
    </row>
    <row r="264" ht="15.0" hidden="1" customHeight="1">
      <c r="A264" s="74"/>
    </row>
    <row r="265" ht="15.0" hidden="1" customHeight="1">
      <c r="A265" s="74"/>
    </row>
    <row r="266" ht="15.0" hidden="1" customHeight="1">
      <c r="A266" s="74"/>
    </row>
    <row r="267" ht="15.0" hidden="1" customHeight="1">
      <c r="A267" s="74"/>
    </row>
    <row r="268" ht="15.0" hidden="1" customHeight="1">
      <c r="A268" s="74"/>
    </row>
    <row r="269" ht="15.0" hidden="1" customHeight="1">
      <c r="A269" s="74"/>
    </row>
    <row r="270" ht="15.0" hidden="1" customHeight="1">
      <c r="A270" s="74"/>
    </row>
    <row r="271" ht="15.0" hidden="1" customHeight="1">
      <c r="A271" s="74"/>
    </row>
    <row r="272" ht="15.0" hidden="1" customHeight="1">
      <c r="A272" s="74"/>
    </row>
    <row r="273" ht="15.0" hidden="1" customHeight="1">
      <c r="A273" s="74"/>
    </row>
    <row r="274" ht="15.0" hidden="1" customHeight="1">
      <c r="A274" s="74"/>
    </row>
    <row r="275" ht="15.0" hidden="1" customHeight="1">
      <c r="A275" s="74"/>
    </row>
    <row r="276" ht="15.0" hidden="1" customHeight="1">
      <c r="A276" s="74"/>
    </row>
    <row r="277" ht="15.0" hidden="1" customHeight="1">
      <c r="A277" s="74"/>
    </row>
    <row r="278" ht="15.0" hidden="1" customHeight="1">
      <c r="A278" s="74"/>
    </row>
    <row r="279" ht="15.0" hidden="1" customHeight="1">
      <c r="A279" s="74"/>
    </row>
    <row r="280" ht="15.0" hidden="1" customHeight="1">
      <c r="A280" s="74"/>
    </row>
    <row r="281" ht="15.0" hidden="1" customHeight="1">
      <c r="A281" s="74"/>
    </row>
    <row r="282" ht="15.0" hidden="1" customHeight="1">
      <c r="A282" s="74"/>
    </row>
    <row r="283" ht="15.0" hidden="1" customHeight="1">
      <c r="A283" s="74"/>
    </row>
    <row r="284" ht="15.0" hidden="1" customHeight="1">
      <c r="A284" s="74"/>
    </row>
    <row r="285" ht="15.0" hidden="1" customHeight="1">
      <c r="A285" s="74"/>
    </row>
    <row r="286" ht="15.0" hidden="1" customHeight="1">
      <c r="A286" s="74"/>
    </row>
    <row r="287" ht="15.0" hidden="1" customHeight="1">
      <c r="A287" s="74"/>
    </row>
    <row r="288" ht="15.0" hidden="1" customHeight="1">
      <c r="A288" s="74"/>
    </row>
    <row r="289" ht="15.0" hidden="1" customHeight="1">
      <c r="A289" s="74"/>
    </row>
    <row r="290" ht="15.0" hidden="1" customHeight="1">
      <c r="A290" s="74"/>
    </row>
    <row r="291" ht="15.0" hidden="1" customHeight="1">
      <c r="A291" s="74"/>
    </row>
    <row r="292" ht="15.0" hidden="1" customHeight="1">
      <c r="A292" s="74"/>
    </row>
    <row r="293" ht="15.0" hidden="1" customHeight="1">
      <c r="A293" s="74"/>
    </row>
    <row r="294" ht="15.0" hidden="1" customHeight="1">
      <c r="A294" s="74"/>
    </row>
    <row r="295" ht="15.0" hidden="1" customHeight="1">
      <c r="A295" s="74"/>
    </row>
    <row r="296" ht="15.0" hidden="1" customHeight="1">
      <c r="A296" s="74"/>
    </row>
    <row r="297" ht="15.0" hidden="1" customHeight="1">
      <c r="A297" s="74"/>
    </row>
    <row r="298" ht="15.0" hidden="1" customHeight="1">
      <c r="A298" s="74"/>
    </row>
    <row r="299" ht="15.0" hidden="1" customHeight="1">
      <c r="A299" s="74"/>
    </row>
    <row r="300" ht="15.0" hidden="1" customHeight="1">
      <c r="A300" s="74"/>
    </row>
    <row r="301" ht="15.0" hidden="1" customHeight="1">
      <c r="A301" s="74"/>
    </row>
    <row r="302" ht="15.0" hidden="1" customHeight="1">
      <c r="A302" s="74"/>
    </row>
    <row r="303" ht="15.0" hidden="1" customHeight="1">
      <c r="A303" s="74"/>
    </row>
    <row r="304" ht="15.0" hidden="1" customHeight="1">
      <c r="A304" s="74"/>
    </row>
    <row r="305" ht="15.0" hidden="1" customHeight="1">
      <c r="A305" s="74"/>
    </row>
    <row r="306" ht="15.0" hidden="1" customHeight="1">
      <c r="A306" s="74"/>
    </row>
    <row r="307" ht="15.0" hidden="1" customHeight="1">
      <c r="A307" s="74"/>
    </row>
    <row r="308" ht="15.0" hidden="1" customHeight="1">
      <c r="A308" s="74"/>
    </row>
    <row r="309" ht="15.0" hidden="1" customHeight="1">
      <c r="A309" s="74"/>
    </row>
    <row r="310" ht="15.0" hidden="1" customHeight="1">
      <c r="A310" s="74"/>
    </row>
    <row r="311" ht="15.0" hidden="1" customHeight="1">
      <c r="A311" s="74"/>
    </row>
    <row r="312" ht="15.0" hidden="1" customHeight="1">
      <c r="A312" s="74"/>
    </row>
    <row r="313" ht="15.0" hidden="1" customHeight="1">
      <c r="A313" s="74"/>
    </row>
    <row r="314" ht="15.0" hidden="1" customHeight="1">
      <c r="A314" s="74"/>
    </row>
    <row r="315" ht="15.0" hidden="1" customHeight="1">
      <c r="A315" s="74"/>
    </row>
    <row r="316" ht="15.0" hidden="1" customHeight="1">
      <c r="A316" s="74"/>
    </row>
    <row r="317" ht="15.0" hidden="1" customHeight="1">
      <c r="A317" s="74"/>
    </row>
    <row r="318" ht="15.0" hidden="1" customHeight="1">
      <c r="A318" s="74"/>
    </row>
    <row r="319" ht="15.0" hidden="1" customHeight="1">
      <c r="A319" s="74"/>
    </row>
    <row r="320" ht="15.0" hidden="1" customHeight="1">
      <c r="A320" s="74"/>
    </row>
    <row r="321" ht="15.0" hidden="1" customHeight="1">
      <c r="A321" s="74"/>
    </row>
    <row r="322" ht="15.0" hidden="1" customHeight="1">
      <c r="A322" s="74"/>
    </row>
    <row r="323" ht="15.0" hidden="1" customHeight="1">
      <c r="A323" s="74"/>
    </row>
    <row r="324" ht="15.0" hidden="1" customHeight="1">
      <c r="A324" s="74"/>
    </row>
    <row r="325" ht="15.0" hidden="1" customHeight="1">
      <c r="A325" s="74"/>
    </row>
    <row r="326" ht="15.0" hidden="1" customHeight="1">
      <c r="A326" s="74"/>
    </row>
    <row r="327" ht="15.0" hidden="1" customHeight="1">
      <c r="A327" s="74"/>
    </row>
    <row r="328" ht="15.0" hidden="1" customHeight="1">
      <c r="A328" s="74"/>
    </row>
    <row r="329" ht="15.0" hidden="1" customHeight="1">
      <c r="A329" s="74"/>
    </row>
    <row r="330" ht="15.0" hidden="1" customHeight="1">
      <c r="A330" s="74"/>
    </row>
    <row r="331" ht="15.0" hidden="1" customHeight="1">
      <c r="A331" s="74"/>
    </row>
    <row r="332" ht="15.0" hidden="1" customHeight="1">
      <c r="A332" s="74"/>
    </row>
    <row r="333" ht="15.0" hidden="1" customHeight="1">
      <c r="A333" s="74"/>
    </row>
    <row r="334" ht="15.0" hidden="1" customHeight="1">
      <c r="A334" s="74"/>
    </row>
    <row r="335" ht="15.0" hidden="1" customHeight="1">
      <c r="A335" s="74"/>
    </row>
    <row r="336" ht="15.0" hidden="1" customHeight="1">
      <c r="A336" s="74"/>
    </row>
    <row r="337" ht="15.0" hidden="1" customHeight="1">
      <c r="A337" s="74"/>
    </row>
    <row r="338" ht="15.0" hidden="1" customHeight="1">
      <c r="A338" s="74"/>
    </row>
    <row r="339" ht="15.0" hidden="1" customHeight="1">
      <c r="A339" s="74"/>
    </row>
    <row r="340" ht="15.0" hidden="1" customHeight="1">
      <c r="A340" s="74"/>
    </row>
    <row r="341" ht="15.0" hidden="1" customHeight="1">
      <c r="A341" s="74"/>
    </row>
    <row r="342" ht="15.0" hidden="1" customHeight="1">
      <c r="A342" s="74"/>
    </row>
    <row r="343" ht="15.0" hidden="1" customHeight="1">
      <c r="A343" s="74"/>
    </row>
    <row r="344" ht="15.0" hidden="1" customHeight="1">
      <c r="A344" s="74"/>
    </row>
    <row r="345" ht="15.0" hidden="1" customHeight="1">
      <c r="A345" s="74"/>
    </row>
    <row r="346" ht="15.0" hidden="1" customHeight="1">
      <c r="A346" s="74"/>
    </row>
    <row r="347" ht="15.0" hidden="1" customHeight="1">
      <c r="A347" s="74"/>
    </row>
    <row r="348" ht="15.0" hidden="1" customHeight="1">
      <c r="A348" s="74"/>
    </row>
    <row r="349" ht="15.0" hidden="1" customHeight="1">
      <c r="A349" s="74"/>
    </row>
    <row r="350" ht="15.0" hidden="1" customHeight="1">
      <c r="A350" s="74"/>
    </row>
    <row r="351" ht="15.0" hidden="1" customHeight="1">
      <c r="A351" s="74"/>
    </row>
    <row r="352" ht="15.0" hidden="1" customHeight="1">
      <c r="A352" s="74"/>
    </row>
    <row r="353" ht="15.0" hidden="1" customHeight="1">
      <c r="A353" s="74"/>
    </row>
    <row r="354" ht="15.0" hidden="1" customHeight="1">
      <c r="A354" s="74"/>
    </row>
    <row r="355" ht="15.0" hidden="1" customHeight="1">
      <c r="A355" s="74"/>
    </row>
    <row r="356" ht="15.0" hidden="1" customHeight="1">
      <c r="A356" s="74"/>
    </row>
    <row r="357" ht="15.0" hidden="1" customHeight="1">
      <c r="A357" s="74"/>
    </row>
    <row r="358" ht="15.0" hidden="1" customHeight="1">
      <c r="A358" s="74"/>
    </row>
    <row r="359" ht="15.0" hidden="1" customHeight="1">
      <c r="A359" s="74"/>
    </row>
    <row r="360" ht="15.0" hidden="1" customHeight="1">
      <c r="A360" s="74"/>
    </row>
    <row r="361" ht="15.0" hidden="1" customHeight="1">
      <c r="A361" s="74"/>
    </row>
    <row r="362" ht="15.0" hidden="1" customHeight="1">
      <c r="A362" s="74"/>
    </row>
    <row r="363" ht="15.0" hidden="1" customHeight="1">
      <c r="A363" s="74"/>
    </row>
    <row r="364" ht="15.0" hidden="1" customHeight="1">
      <c r="A364" s="74"/>
    </row>
    <row r="365" ht="15.0" hidden="1" customHeight="1">
      <c r="A365" s="74"/>
    </row>
    <row r="366" ht="15.0" hidden="1" customHeight="1">
      <c r="A366" s="74"/>
    </row>
    <row r="367" ht="15.0" hidden="1" customHeight="1">
      <c r="A367" s="74"/>
    </row>
    <row r="368" ht="15.0" hidden="1" customHeight="1">
      <c r="A368" s="74"/>
    </row>
    <row r="369" ht="15.0" hidden="1" customHeight="1">
      <c r="A369" s="74"/>
    </row>
    <row r="370" ht="15.0" hidden="1" customHeight="1">
      <c r="A370" s="74"/>
    </row>
    <row r="371" ht="15.0" hidden="1" customHeight="1">
      <c r="A371" s="74"/>
    </row>
    <row r="372" ht="15.0" hidden="1" customHeight="1">
      <c r="A372" s="74"/>
    </row>
    <row r="373" ht="15.0" hidden="1" customHeight="1">
      <c r="A373" s="74"/>
    </row>
    <row r="374" ht="15.0" hidden="1" customHeight="1">
      <c r="A374" s="74"/>
    </row>
    <row r="375" ht="15.0" hidden="1" customHeight="1">
      <c r="A375" s="74"/>
    </row>
    <row r="376" ht="15.0" hidden="1" customHeight="1">
      <c r="A376" s="74"/>
    </row>
    <row r="377" ht="15.0" hidden="1" customHeight="1">
      <c r="A377" s="74"/>
    </row>
    <row r="378" ht="15.0" hidden="1" customHeight="1">
      <c r="A378" s="74"/>
    </row>
    <row r="379" ht="15.0" hidden="1" customHeight="1">
      <c r="A379" s="74"/>
    </row>
    <row r="380" ht="15.0" hidden="1" customHeight="1">
      <c r="A380" s="74"/>
    </row>
    <row r="381" ht="15.0" hidden="1" customHeight="1">
      <c r="A381" s="74"/>
    </row>
    <row r="382" ht="15.0" hidden="1" customHeight="1">
      <c r="A382" s="74"/>
    </row>
    <row r="383" ht="15.0" hidden="1" customHeight="1">
      <c r="A383" s="74"/>
    </row>
    <row r="384" ht="15.0" hidden="1" customHeight="1">
      <c r="A384" s="74"/>
    </row>
    <row r="385" ht="15.0" hidden="1" customHeight="1">
      <c r="A385" s="74"/>
    </row>
    <row r="386" ht="15.0" hidden="1" customHeight="1">
      <c r="A386" s="74"/>
    </row>
    <row r="387" ht="15.0" hidden="1" customHeight="1">
      <c r="A387" s="74"/>
    </row>
    <row r="388" ht="15.0" hidden="1" customHeight="1">
      <c r="A388" s="74"/>
    </row>
    <row r="389" ht="15.0" hidden="1" customHeight="1">
      <c r="A389" s="74"/>
    </row>
    <row r="390" ht="15.0" hidden="1" customHeight="1">
      <c r="A390" s="74"/>
    </row>
    <row r="391" ht="15.0" hidden="1" customHeight="1">
      <c r="A391" s="74"/>
    </row>
    <row r="392" ht="15.0" hidden="1" customHeight="1">
      <c r="A392" s="74"/>
    </row>
    <row r="393" ht="15.0" hidden="1" customHeight="1">
      <c r="A393" s="74"/>
    </row>
    <row r="394" ht="15.0" hidden="1" customHeight="1">
      <c r="A394" s="74"/>
    </row>
    <row r="395" ht="15.0" hidden="1" customHeight="1">
      <c r="A395" s="74"/>
    </row>
    <row r="396" ht="15.0" hidden="1" customHeight="1">
      <c r="A396" s="74"/>
    </row>
    <row r="397" ht="15.0" hidden="1" customHeight="1">
      <c r="A397" s="74"/>
    </row>
    <row r="398" ht="15.0" hidden="1" customHeight="1">
      <c r="A398" s="74"/>
    </row>
    <row r="399" ht="15.0" hidden="1" customHeight="1">
      <c r="A399" s="74"/>
    </row>
    <row r="400" ht="15.0" hidden="1" customHeight="1">
      <c r="A400" s="74"/>
    </row>
    <row r="401" ht="15.0" hidden="1" customHeight="1">
      <c r="A401" s="74"/>
    </row>
    <row r="402" ht="15.0" hidden="1" customHeight="1">
      <c r="A402" s="74"/>
    </row>
    <row r="403" ht="15.0" hidden="1" customHeight="1">
      <c r="A403" s="74"/>
    </row>
    <row r="404" ht="15.0" hidden="1" customHeight="1">
      <c r="A404" s="74"/>
    </row>
    <row r="405" ht="15.0" hidden="1" customHeight="1">
      <c r="A405" s="74"/>
    </row>
    <row r="406" ht="15.0" hidden="1" customHeight="1">
      <c r="A406" s="74"/>
    </row>
    <row r="407" ht="15.0" hidden="1" customHeight="1">
      <c r="A407" s="74"/>
    </row>
    <row r="408" ht="15.0" hidden="1" customHeight="1">
      <c r="A408" s="74"/>
    </row>
    <row r="409" ht="15.0" hidden="1" customHeight="1">
      <c r="A409" s="74"/>
    </row>
    <row r="410" ht="15.0" hidden="1" customHeight="1">
      <c r="A410" s="74"/>
    </row>
    <row r="411" ht="15.0" hidden="1" customHeight="1">
      <c r="A411" s="74"/>
    </row>
    <row r="412" ht="15.0" hidden="1" customHeight="1">
      <c r="A412" s="74"/>
    </row>
    <row r="413" ht="15.0" hidden="1" customHeight="1">
      <c r="A413" s="74"/>
    </row>
    <row r="414" ht="15.0" hidden="1" customHeight="1">
      <c r="A414" s="74"/>
    </row>
    <row r="415" ht="15.0" hidden="1" customHeight="1">
      <c r="A415" s="74"/>
    </row>
    <row r="416" ht="15.0" hidden="1" customHeight="1">
      <c r="A416" s="74"/>
    </row>
    <row r="417" ht="15.0" hidden="1" customHeight="1">
      <c r="A417" s="74"/>
    </row>
    <row r="418" ht="15.0" hidden="1" customHeight="1">
      <c r="A418" s="74"/>
    </row>
    <row r="419" ht="15.0" hidden="1" customHeight="1">
      <c r="A419" s="74"/>
    </row>
    <row r="420" ht="15.0" hidden="1" customHeight="1">
      <c r="A420" s="74"/>
    </row>
    <row r="421" ht="15.0" hidden="1" customHeight="1">
      <c r="A421" s="74"/>
    </row>
    <row r="422" ht="15.0" hidden="1" customHeight="1">
      <c r="A422" s="74"/>
    </row>
    <row r="423" ht="15.0" hidden="1" customHeight="1">
      <c r="A423" s="74"/>
    </row>
    <row r="424" ht="15.0" hidden="1" customHeight="1">
      <c r="A424" s="74"/>
    </row>
    <row r="425" ht="15.0" hidden="1" customHeight="1">
      <c r="A425" s="74"/>
    </row>
    <row r="426" ht="15.0" hidden="1" customHeight="1">
      <c r="A426" s="74"/>
    </row>
    <row r="427" ht="15.0" hidden="1" customHeight="1">
      <c r="A427" s="74"/>
    </row>
    <row r="428" ht="15.0" hidden="1" customHeight="1">
      <c r="A428" s="74"/>
    </row>
    <row r="429" ht="15.0" hidden="1" customHeight="1">
      <c r="A429" s="74"/>
    </row>
    <row r="430" ht="15.0" hidden="1" customHeight="1">
      <c r="A430" s="74"/>
    </row>
    <row r="431" ht="15.0" hidden="1" customHeight="1">
      <c r="A431" s="74"/>
    </row>
    <row r="432" ht="15.0" hidden="1" customHeight="1">
      <c r="A432" s="74"/>
    </row>
    <row r="433" ht="15.0" hidden="1" customHeight="1">
      <c r="A433" s="74"/>
    </row>
    <row r="434" ht="15.0" hidden="1" customHeight="1">
      <c r="A434" s="74"/>
    </row>
    <row r="435" ht="15.0" hidden="1" customHeight="1">
      <c r="A435" s="74"/>
    </row>
    <row r="436" ht="15.0" hidden="1" customHeight="1">
      <c r="A436" s="74"/>
    </row>
    <row r="437" ht="15.0" hidden="1" customHeight="1">
      <c r="A437" s="74"/>
    </row>
    <row r="438" ht="15.0" hidden="1" customHeight="1">
      <c r="A438" s="74"/>
    </row>
    <row r="439" ht="15.0" hidden="1" customHeight="1">
      <c r="A439" s="74"/>
    </row>
    <row r="440" ht="15.0" hidden="1" customHeight="1">
      <c r="A440" s="74"/>
    </row>
    <row r="441" ht="15.0" hidden="1" customHeight="1">
      <c r="A441" s="74"/>
    </row>
    <row r="442" ht="15.0" hidden="1" customHeight="1">
      <c r="A442" s="74"/>
    </row>
    <row r="443" ht="15.0" hidden="1" customHeight="1">
      <c r="A443" s="74"/>
    </row>
    <row r="444" ht="15.0" hidden="1" customHeight="1">
      <c r="A444" s="74"/>
    </row>
    <row r="445" ht="15.0" hidden="1" customHeight="1">
      <c r="A445" s="74"/>
    </row>
    <row r="446" ht="15.0" hidden="1" customHeight="1">
      <c r="A446" s="74"/>
    </row>
    <row r="447" ht="15.0" hidden="1" customHeight="1">
      <c r="A447" s="74"/>
    </row>
    <row r="448" ht="15.0" hidden="1" customHeight="1">
      <c r="A448" s="74"/>
    </row>
    <row r="449" ht="15.0" hidden="1" customHeight="1">
      <c r="A449" s="74"/>
    </row>
    <row r="450" ht="15.0" hidden="1" customHeight="1">
      <c r="A450" s="74"/>
    </row>
    <row r="451" ht="15.0" hidden="1" customHeight="1">
      <c r="A451" s="74"/>
    </row>
    <row r="452" ht="15.0" hidden="1" customHeight="1">
      <c r="A452" s="74"/>
    </row>
    <row r="453" ht="15.0" hidden="1" customHeight="1">
      <c r="A453" s="74"/>
    </row>
    <row r="454" ht="15.0" hidden="1" customHeight="1">
      <c r="A454" s="74"/>
    </row>
    <row r="455" ht="15.0" hidden="1" customHeight="1">
      <c r="A455" s="74"/>
    </row>
    <row r="456" ht="15.0" hidden="1" customHeight="1">
      <c r="A456" s="74"/>
    </row>
    <row r="457" ht="15.0" hidden="1" customHeight="1">
      <c r="A457" s="74"/>
    </row>
    <row r="458" ht="15.0" hidden="1" customHeight="1">
      <c r="A458" s="74"/>
    </row>
    <row r="459" ht="15.0" hidden="1" customHeight="1">
      <c r="A459" s="74"/>
    </row>
    <row r="460" ht="15.0" hidden="1" customHeight="1">
      <c r="A460" s="74"/>
    </row>
    <row r="461" ht="15.0" hidden="1" customHeight="1">
      <c r="A461" s="74"/>
    </row>
    <row r="462" ht="15.0" hidden="1" customHeight="1">
      <c r="A462" s="74"/>
    </row>
    <row r="463" ht="15.0" hidden="1" customHeight="1">
      <c r="A463" s="74"/>
    </row>
    <row r="464" ht="15.0" hidden="1" customHeight="1">
      <c r="A464" s="74"/>
    </row>
    <row r="465" ht="15.0" hidden="1" customHeight="1">
      <c r="A465" s="74"/>
    </row>
    <row r="466" ht="15.0" hidden="1" customHeight="1">
      <c r="A466" s="74"/>
    </row>
    <row r="467" ht="15.0" hidden="1" customHeight="1">
      <c r="A467" s="74"/>
    </row>
    <row r="468" ht="15.0" hidden="1" customHeight="1">
      <c r="A468" s="74"/>
    </row>
    <row r="469" ht="15.0" hidden="1" customHeight="1">
      <c r="A469" s="74"/>
    </row>
    <row r="470" ht="15.0" hidden="1" customHeight="1">
      <c r="A470" s="74"/>
    </row>
    <row r="471" ht="15.0" hidden="1" customHeight="1">
      <c r="A471" s="74"/>
    </row>
    <row r="472" ht="15.0" hidden="1" customHeight="1">
      <c r="A472" s="74"/>
    </row>
    <row r="473" ht="15.0" hidden="1" customHeight="1">
      <c r="A473" s="74"/>
    </row>
    <row r="474" ht="15.0" hidden="1" customHeight="1">
      <c r="A474" s="74"/>
    </row>
    <row r="475" ht="15.0" hidden="1" customHeight="1">
      <c r="A475" s="74"/>
    </row>
    <row r="476" ht="15.0" hidden="1" customHeight="1">
      <c r="A476" s="74"/>
    </row>
    <row r="477" ht="15.0" hidden="1" customHeight="1">
      <c r="A477" s="74"/>
    </row>
    <row r="478" ht="15.0" hidden="1" customHeight="1">
      <c r="A478" s="74"/>
    </row>
    <row r="479" ht="15.0" hidden="1" customHeight="1">
      <c r="A479" s="74"/>
    </row>
    <row r="480" ht="15.0" hidden="1" customHeight="1">
      <c r="A480" s="74"/>
    </row>
    <row r="481" ht="15.0" hidden="1" customHeight="1">
      <c r="A481" s="74"/>
    </row>
    <row r="482" ht="15.0" hidden="1" customHeight="1">
      <c r="A482" s="74"/>
    </row>
    <row r="483" ht="15.0" hidden="1" customHeight="1">
      <c r="A483" s="74"/>
    </row>
    <row r="484" ht="15.0" hidden="1" customHeight="1">
      <c r="A484" s="74"/>
    </row>
    <row r="485" ht="15.0" hidden="1" customHeight="1">
      <c r="A485" s="74"/>
    </row>
    <row r="486" ht="15.0" hidden="1" customHeight="1">
      <c r="A486" s="74"/>
    </row>
    <row r="487" ht="15.0" hidden="1" customHeight="1">
      <c r="A487" s="74"/>
    </row>
    <row r="488" ht="15.0" hidden="1" customHeight="1">
      <c r="A488" s="74"/>
    </row>
    <row r="489" ht="15.0" hidden="1" customHeight="1">
      <c r="A489" s="74"/>
    </row>
    <row r="490" ht="15.0" hidden="1" customHeight="1">
      <c r="A490" s="74"/>
    </row>
    <row r="491" ht="15.0" hidden="1" customHeight="1">
      <c r="A491" s="74"/>
    </row>
    <row r="492" ht="15.0" hidden="1" customHeight="1">
      <c r="A492" s="74"/>
    </row>
    <row r="493" ht="15.0" hidden="1" customHeight="1">
      <c r="A493" s="74"/>
    </row>
    <row r="494" ht="15.0" hidden="1" customHeight="1">
      <c r="A494" s="74"/>
    </row>
    <row r="495" ht="15.0" hidden="1" customHeight="1">
      <c r="A495" s="74"/>
    </row>
    <row r="496" ht="15.0" hidden="1" customHeight="1">
      <c r="A496" s="74"/>
    </row>
    <row r="497" ht="15.0" hidden="1" customHeight="1">
      <c r="A497" s="74"/>
    </row>
    <row r="498" ht="15.0" hidden="1" customHeight="1">
      <c r="A498" s="74"/>
    </row>
    <row r="499" ht="15.0" hidden="1" customHeight="1">
      <c r="A499" s="74"/>
    </row>
    <row r="500" ht="15.0" hidden="1" customHeight="1">
      <c r="A500" s="74"/>
    </row>
    <row r="501" ht="15.0" hidden="1" customHeight="1">
      <c r="A501" s="74"/>
    </row>
    <row r="502" ht="15.0" hidden="1" customHeight="1">
      <c r="A502" s="74"/>
    </row>
    <row r="503" ht="15.0" hidden="1" customHeight="1">
      <c r="A503" s="74"/>
    </row>
    <row r="504" ht="15.0" hidden="1" customHeight="1">
      <c r="A504" s="74"/>
    </row>
    <row r="505" ht="15.0" hidden="1" customHeight="1">
      <c r="A505" s="74"/>
    </row>
    <row r="506" ht="15.0" hidden="1" customHeight="1">
      <c r="A506" s="74"/>
    </row>
    <row r="507" ht="15.0" hidden="1" customHeight="1">
      <c r="A507" s="74"/>
    </row>
    <row r="508" ht="15.0" hidden="1" customHeight="1">
      <c r="A508" s="74"/>
    </row>
    <row r="509" ht="15.0" hidden="1" customHeight="1">
      <c r="A509" s="74"/>
    </row>
    <row r="510" ht="15.0" hidden="1" customHeight="1">
      <c r="A510" s="74"/>
    </row>
    <row r="511" ht="15.0" hidden="1" customHeight="1">
      <c r="A511" s="74"/>
    </row>
    <row r="512" ht="15.0" hidden="1" customHeight="1">
      <c r="A512" s="74"/>
    </row>
    <row r="513" ht="15.0" hidden="1" customHeight="1">
      <c r="A513" s="74"/>
    </row>
    <row r="514" ht="15.0" hidden="1" customHeight="1">
      <c r="A514" s="74"/>
    </row>
    <row r="515" ht="15.0" hidden="1" customHeight="1">
      <c r="A515" s="74"/>
    </row>
    <row r="516" ht="15.0" hidden="1" customHeight="1">
      <c r="A516" s="74"/>
    </row>
    <row r="517" ht="15.0" hidden="1" customHeight="1">
      <c r="A517" s="74"/>
    </row>
    <row r="518" ht="15.0" hidden="1" customHeight="1">
      <c r="A518" s="74"/>
    </row>
    <row r="519" ht="15.0" hidden="1" customHeight="1">
      <c r="A519" s="74"/>
    </row>
    <row r="520" ht="15.0" hidden="1" customHeight="1">
      <c r="A520" s="74"/>
    </row>
    <row r="521" ht="15.0" hidden="1" customHeight="1">
      <c r="A521" s="74"/>
    </row>
    <row r="522" ht="15.0" hidden="1" customHeight="1">
      <c r="A522" s="74"/>
    </row>
    <row r="523" ht="15.0" hidden="1" customHeight="1">
      <c r="A523" s="74"/>
    </row>
    <row r="524" ht="15.0" hidden="1" customHeight="1">
      <c r="A524" s="74"/>
    </row>
    <row r="525" ht="15.0" hidden="1" customHeight="1">
      <c r="A525" s="74"/>
    </row>
    <row r="526" ht="15.0" hidden="1" customHeight="1">
      <c r="A526" s="74"/>
    </row>
    <row r="527" ht="15.0" hidden="1" customHeight="1">
      <c r="A527" s="74"/>
    </row>
    <row r="528" ht="15.0" hidden="1" customHeight="1">
      <c r="A528" s="74"/>
    </row>
    <row r="529" ht="15.0" hidden="1" customHeight="1">
      <c r="A529" s="74"/>
    </row>
    <row r="530" ht="15.0" hidden="1" customHeight="1">
      <c r="A530" s="74"/>
    </row>
    <row r="531" ht="15.0" hidden="1" customHeight="1">
      <c r="A531" s="74"/>
    </row>
    <row r="532" ht="15.0" hidden="1" customHeight="1">
      <c r="A532" s="74"/>
    </row>
    <row r="533" ht="15.0" hidden="1" customHeight="1">
      <c r="A533" s="74"/>
    </row>
    <row r="534" ht="15.0" hidden="1" customHeight="1">
      <c r="A534" s="74"/>
    </row>
    <row r="535" ht="15.0" hidden="1" customHeight="1">
      <c r="A535" s="74"/>
    </row>
    <row r="536" ht="15.0" hidden="1" customHeight="1">
      <c r="A536" s="74"/>
    </row>
    <row r="537" ht="15.0" hidden="1" customHeight="1">
      <c r="A537" s="74"/>
    </row>
    <row r="538" ht="15.0" hidden="1" customHeight="1">
      <c r="A538" s="74"/>
    </row>
    <row r="539" ht="15.0" hidden="1" customHeight="1">
      <c r="A539" s="74"/>
    </row>
    <row r="540" ht="15.0" hidden="1" customHeight="1">
      <c r="A540" s="74"/>
    </row>
    <row r="541" ht="15.0" hidden="1" customHeight="1">
      <c r="A541" s="74"/>
    </row>
    <row r="542" ht="15.0" hidden="1" customHeight="1">
      <c r="A542" s="74"/>
    </row>
    <row r="543" ht="15.0" hidden="1" customHeight="1">
      <c r="A543" s="74"/>
    </row>
    <row r="544" ht="15.0" hidden="1" customHeight="1">
      <c r="A544" s="74"/>
    </row>
    <row r="545" ht="15.0" hidden="1" customHeight="1">
      <c r="A545" s="74"/>
    </row>
    <row r="546" ht="15.0" hidden="1" customHeight="1">
      <c r="A546" s="74"/>
    </row>
    <row r="547" ht="15.0" hidden="1" customHeight="1">
      <c r="A547" s="74"/>
    </row>
    <row r="548" ht="15.0" hidden="1" customHeight="1">
      <c r="A548" s="74"/>
    </row>
    <row r="549" ht="15.0" hidden="1" customHeight="1">
      <c r="A549" s="74"/>
    </row>
    <row r="550" ht="15.0" hidden="1" customHeight="1">
      <c r="A550" s="74"/>
    </row>
    <row r="551" ht="15.0" hidden="1" customHeight="1">
      <c r="A551" s="74"/>
    </row>
    <row r="552" ht="15.0" hidden="1" customHeight="1">
      <c r="A552" s="74"/>
    </row>
    <row r="553" ht="15.0" hidden="1" customHeight="1">
      <c r="A553" s="74"/>
    </row>
    <row r="554" ht="15.0" hidden="1" customHeight="1">
      <c r="A554" s="74"/>
    </row>
    <row r="555" ht="15.0" hidden="1" customHeight="1">
      <c r="A555" s="74"/>
    </row>
    <row r="556" ht="15.0" hidden="1" customHeight="1">
      <c r="A556" s="74"/>
    </row>
    <row r="557" ht="15.0" hidden="1" customHeight="1">
      <c r="A557" s="74"/>
    </row>
    <row r="558" ht="15.0" hidden="1" customHeight="1">
      <c r="A558" s="74"/>
    </row>
    <row r="559" ht="15.0" hidden="1" customHeight="1">
      <c r="A559" s="74"/>
    </row>
    <row r="560" ht="15.0" hidden="1" customHeight="1">
      <c r="A560" s="74"/>
    </row>
    <row r="561" ht="15.0" hidden="1" customHeight="1">
      <c r="A561" s="74"/>
    </row>
    <row r="562" ht="15.0" hidden="1" customHeight="1">
      <c r="A562" s="74"/>
    </row>
    <row r="563" ht="15.0" hidden="1" customHeight="1">
      <c r="A563" s="74"/>
    </row>
    <row r="564" ht="15.0" hidden="1" customHeight="1">
      <c r="A564" s="74"/>
    </row>
    <row r="565" ht="15.0" hidden="1" customHeight="1">
      <c r="A565" s="74"/>
    </row>
    <row r="566" ht="15.0" hidden="1" customHeight="1">
      <c r="A566" s="74"/>
    </row>
    <row r="567" ht="15.0" hidden="1" customHeight="1">
      <c r="A567" s="74"/>
    </row>
    <row r="568" ht="15.0" hidden="1" customHeight="1">
      <c r="A568" s="74"/>
    </row>
    <row r="569" ht="15.0" hidden="1" customHeight="1">
      <c r="A569" s="74"/>
    </row>
    <row r="570" ht="15.0" hidden="1" customHeight="1">
      <c r="A570" s="74"/>
    </row>
    <row r="571" ht="15.0" hidden="1" customHeight="1">
      <c r="A571" s="74"/>
    </row>
    <row r="572" ht="15.0" hidden="1" customHeight="1">
      <c r="A572" s="74"/>
    </row>
    <row r="573" ht="15.0" hidden="1" customHeight="1">
      <c r="A573" s="74"/>
    </row>
    <row r="574" ht="15.0" hidden="1" customHeight="1">
      <c r="A574" s="74"/>
    </row>
    <row r="575" ht="15.0" hidden="1" customHeight="1">
      <c r="A575" s="74"/>
    </row>
    <row r="576" ht="15.0" hidden="1" customHeight="1">
      <c r="A576" s="74"/>
    </row>
    <row r="577" ht="15.0" hidden="1" customHeight="1">
      <c r="A577" s="74"/>
    </row>
    <row r="578" ht="15.0" hidden="1" customHeight="1">
      <c r="A578" s="74"/>
    </row>
    <row r="579" ht="15.0" hidden="1" customHeight="1">
      <c r="A579" s="74"/>
    </row>
    <row r="580" ht="15.0" hidden="1" customHeight="1">
      <c r="A580" s="74"/>
    </row>
    <row r="581" ht="15.0" hidden="1" customHeight="1">
      <c r="A581" s="74"/>
    </row>
    <row r="582" ht="15.0" hidden="1" customHeight="1">
      <c r="A582" s="74"/>
    </row>
    <row r="583" ht="15.0" hidden="1" customHeight="1">
      <c r="A583" s="74"/>
    </row>
    <row r="584" ht="15.0" hidden="1" customHeight="1">
      <c r="A584" s="74"/>
    </row>
    <row r="585" ht="15.0" hidden="1" customHeight="1">
      <c r="A585" s="74"/>
    </row>
    <row r="586" ht="15.0" hidden="1" customHeight="1">
      <c r="A586" s="74"/>
    </row>
    <row r="587" ht="15.0" hidden="1" customHeight="1">
      <c r="A587" s="74"/>
    </row>
    <row r="588" ht="15.0" hidden="1" customHeight="1">
      <c r="A588" s="74"/>
    </row>
    <row r="589" ht="15.0" hidden="1" customHeight="1">
      <c r="A589" s="74"/>
    </row>
    <row r="590" ht="15.0" hidden="1" customHeight="1">
      <c r="A590" s="74"/>
    </row>
    <row r="591" ht="15.0" hidden="1" customHeight="1">
      <c r="A591" s="74"/>
    </row>
    <row r="592" ht="15.0" hidden="1" customHeight="1">
      <c r="A592" s="74"/>
    </row>
    <row r="593" ht="15.0" hidden="1" customHeight="1">
      <c r="A593" s="74"/>
    </row>
    <row r="594" ht="15.0" hidden="1" customHeight="1">
      <c r="A594" s="74"/>
    </row>
    <row r="595" ht="15.0" hidden="1" customHeight="1">
      <c r="A595" s="74"/>
    </row>
    <row r="596" ht="15.0" hidden="1" customHeight="1">
      <c r="A596" s="74"/>
    </row>
    <row r="597" ht="15.0" hidden="1" customHeight="1">
      <c r="A597" s="74"/>
    </row>
    <row r="598" ht="15.0" hidden="1" customHeight="1">
      <c r="A598" s="74"/>
    </row>
    <row r="599" ht="15.0" hidden="1" customHeight="1">
      <c r="A599" s="74"/>
    </row>
    <row r="600" ht="15.0" hidden="1" customHeight="1">
      <c r="A600" s="74"/>
    </row>
    <row r="601" ht="15.0" hidden="1" customHeight="1">
      <c r="A601" s="74"/>
    </row>
    <row r="602" ht="15.0" hidden="1" customHeight="1">
      <c r="A602" s="74"/>
    </row>
    <row r="603" ht="15.0" hidden="1" customHeight="1">
      <c r="A603" s="74"/>
    </row>
    <row r="604" ht="15.0" hidden="1" customHeight="1">
      <c r="A604" s="74"/>
    </row>
    <row r="605" ht="15.0" hidden="1" customHeight="1">
      <c r="A605" s="74"/>
    </row>
    <row r="606" ht="15.0" hidden="1" customHeight="1">
      <c r="A606" s="74"/>
    </row>
    <row r="607" ht="15.0" hidden="1" customHeight="1">
      <c r="A607" s="74"/>
    </row>
    <row r="608" ht="15.0" hidden="1" customHeight="1">
      <c r="A608" s="74"/>
    </row>
    <row r="609" ht="15.0" hidden="1" customHeight="1">
      <c r="A609" s="74"/>
    </row>
    <row r="610" ht="15.0" hidden="1" customHeight="1">
      <c r="A610" s="74"/>
    </row>
    <row r="611" ht="15.0" hidden="1" customHeight="1">
      <c r="A611" s="74"/>
    </row>
    <row r="612" ht="15.0" hidden="1" customHeight="1">
      <c r="A612" s="74"/>
    </row>
    <row r="613" ht="15.0" hidden="1" customHeight="1">
      <c r="A613" s="74"/>
    </row>
    <row r="614" ht="15.0" hidden="1" customHeight="1">
      <c r="A614" s="74"/>
    </row>
    <row r="615" ht="15.0" hidden="1" customHeight="1">
      <c r="A615" s="74"/>
    </row>
    <row r="616" ht="15.0" hidden="1" customHeight="1">
      <c r="A616" s="74"/>
    </row>
    <row r="617" ht="15.0" hidden="1" customHeight="1">
      <c r="A617" s="74"/>
    </row>
    <row r="618" ht="15.0" hidden="1" customHeight="1">
      <c r="A618" s="74"/>
    </row>
    <row r="619" ht="15.0" hidden="1" customHeight="1">
      <c r="A619" s="74"/>
    </row>
    <row r="620" ht="15.0" hidden="1" customHeight="1">
      <c r="A620" s="74"/>
    </row>
    <row r="621" ht="15.0" hidden="1" customHeight="1">
      <c r="A621" s="74"/>
    </row>
    <row r="622" ht="15.0" hidden="1" customHeight="1">
      <c r="A622" s="74"/>
    </row>
    <row r="623" ht="15.0" hidden="1" customHeight="1">
      <c r="A623" s="74"/>
    </row>
    <row r="624" ht="15.0" hidden="1" customHeight="1">
      <c r="A624" s="74"/>
    </row>
    <row r="625" ht="15.0" hidden="1" customHeight="1">
      <c r="A625" s="74"/>
    </row>
    <row r="626" ht="15.0" hidden="1" customHeight="1">
      <c r="A626" s="74"/>
    </row>
    <row r="627" ht="15.0" hidden="1" customHeight="1">
      <c r="A627" s="74"/>
    </row>
    <row r="628" ht="15.0" hidden="1" customHeight="1">
      <c r="A628" s="74"/>
    </row>
    <row r="629" ht="15.0" hidden="1" customHeight="1">
      <c r="A629" s="74"/>
    </row>
    <row r="630" ht="15.0" hidden="1" customHeight="1">
      <c r="A630" s="74"/>
    </row>
    <row r="631" ht="15.0" hidden="1" customHeight="1">
      <c r="A631" s="74"/>
    </row>
    <row r="632" ht="15.0" hidden="1" customHeight="1">
      <c r="A632" s="74"/>
    </row>
    <row r="633" ht="15.0" hidden="1" customHeight="1">
      <c r="A633" s="74"/>
    </row>
    <row r="634" ht="15.0" hidden="1" customHeight="1">
      <c r="A634" s="74"/>
    </row>
    <row r="635" ht="15.0" hidden="1" customHeight="1">
      <c r="A635" s="74"/>
    </row>
    <row r="636" ht="15.0" hidden="1" customHeight="1">
      <c r="A636" s="74"/>
    </row>
    <row r="637" ht="15.0" hidden="1" customHeight="1">
      <c r="A637" s="74"/>
    </row>
    <row r="638" ht="15.0" hidden="1" customHeight="1">
      <c r="A638" s="74"/>
    </row>
    <row r="639" ht="15.0" hidden="1" customHeight="1">
      <c r="A639" s="74"/>
    </row>
    <row r="640" ht="15.0" hidden="1" customHeight="1">
      <c r="A640" s="74"/>
    </row>
    <row r="641" ht="15.0" hidden="1" customHeight="1">
      <c r="A641" s="74"/>
    </row>
    <row r="642" ht="15.0" hidden="1" customHeight="1">
      <c r="A642" s="74"/>
    </row>
    <row r="643" ht="15.0" hidden="1" customHeight="1">
      <c r="A643" s="74"/>
    </row>
    <row r="644" ht="15.0" hidden="1" customHeight="1">
      <c r="A644" s="74"/>
    </row>
    <row r="645" ht="15.0" hidden="1" customHeight="1">
      <c r="A645" s="74"/>
    </row>
    <row r="646" ht="15.0" hidden="1" customHeight="1">
      <c r="A646" s="74"/>
    </row>
    <row r="647" ht="15.0" hidden="1" customHeight="1">
      <c r="A647" s="74"/>
    </row>
    <row r="648" ht="15.0" hidden="1" customHeight="1">
      <c r="A648" s="74"/>
    </row>
    <row r="649" ht="15.0" hidden="1" customHeight="1">
      <c r="A649" s="74"/>
    </row>
    <row r="650" ht="15.0" hidden="1" customHeight="1">
      <c r="A650" s="74"/>
    </row>
    <row r="651" ht="15.0" hidden="1" customHeight="1">
      <c r="A651" s="74"/>
    </row>
    <row r="652" ht="15.0" hidden="1" customHeight="1">
      <c r="A652" s="74"/>
    </row>
    <row r="653" ht="15.0" hidden="1" customHeight="1">
      <c r="A653" s="74"/>
    </row>
    <row r="654" ht="15.0" hidden="1" customHeight="1">
      <c r="A654" s="74"/>
    </row>
    <row r="655" ht="15.0" hidden="1" customHeight="1">
      <c r="A655" s="74"/>
    </row>
    <row r="656" ht="15.0" hidden="1" customHeight="1">
      <c r="A656" s="74"/>
    </row>
    <row r="657" ht="15.0" hidden="1" customHeight="1">
      <c r="A657" s="74"/>
    </row>
    <row r="658" ht="15.0" hidden="1" customHeight="1">
      <c r="A658" s="74"/>
    </row>
    <row r="659" ht="15.0" hidden="1" customHeight="1">
      <c r="A659" s="74"/>
    </row>
    <row r="660" ht="15.0" hidden="1" customHeight="1">
      <c r="A660" s="74"/>
    </row>
    <row r="661" ht="15.0" hidden="1" customHeight="1">
      <c r="A661" s="74"/>
    </row>
    <row r="662" ht="15.0" hidden="1" customHeight="1">
      <c r="A662" s="74"/>
    </row>
    <row r="663" ht="15.0" hidden="1" customHeight="1">
      <c r="A663" s="74"/>
    </row>
    <row r="664" ht="15.0" hidden="1" customHeight="1">
      <c r="A664" s="74"/>
    </row>
    <row r="665" ht="15.0" hidden="1" customHeight="1">
      <c r="A665" s="74"/>
    </row>
    <row r="666" ht="15.0" hidden="1" customHeight="1">
      <c r="A666" s="74"/>
    </row>
    <row r="667" ht="15.0" hidden="1" customHeight="1">
      <c r="A667" s="74"/>
    </row>
    <row r="668" ht="15.0" hidden="1" customHeight="1">
      <c r="A668" s="74"/>
    </row>
    <row r="669" ht="15.0" hidden="1" customHeight="1">
      <c r="A669" s="74"/>
    </row>
    <row r="670" ht="15.0" hidden="1" customHeight="1">
      <c r="A670" s="74"/>
    </row>
    <row r="671" ht="15.0" hidden="1" customHeight="1">
      <c r="A671" s="74"/>
    </row>
    <row r="672" ht="15.0" hidden="1" customHeight="1">
      <c r="A672" s="74"/>
    </row>
    <row r="673" ht="15.0" hidden="1" customHeight="1">
      <c r="A673" s="74"/>
    </row>
    <row r="674" ht="15.0" hidden="1" customHeight="1">
      <c r="A674" s="74"/>
    </row>
    <row r="675" ht="15.0" hidden="1" customHeight="1">
      <c r="A675" s="74"/>
    </row>
    <row r="676" ht="15.0" hidden="1" customHeight="1">
      <c r="A676" s="74"/>
    </row>
    <row r="677" ht="15.0" hidden="1" customHeight="1">
      <c r="A677" s="74"/>
    </row>
    <row r="678" ht="15.0" hidden="1" customHeight="1">
      <c r="A678" s="74"/>
    </row>
    <row r="679" ht="15.0" hidden="1" customHeight="1">
      <c r="A679" s="74"/>
    </row>
    <row r="680" ht="15.0" hidden="1" customHeight="1">
      <c r="A680" s="74"/>
    </row>
    <row r="681" ht="15.0" hidden="1" customHeight="1">
      <c r="A681" s="74"/>
    </row>
    <row r="682" ht="15.0" hidden="1" customHeight="1">
      <c r="A682" s="74"/>
    </row>
    <row r="683" ht="15.0" hidden="1" customHeight="1">
      <c r="A683" s="74"/>
    </row>
    <row r="684" ht="15.0" hidden="1" customHeight="1">
      <c r="A684" s="74"/>
    </row>
    <row r="685" ht="15.0" hidden="1" customHeight="1">
      <c r="A685" s="74"/>
    </row>
    <row r="686" ht="15.0" hidden="1" customHeight="1">
      <c r="A686" s="74"/>
    </row>
    <row r="687" ht="15.0" hidden="1" customHeight="1">
      <c r="A687" s="74"/>
    </row>
    <row r="688" ht="15.0" hidden="1" customHeight="1">
      <c r="A688" s="74"/>
    </row>
    <row r="689" ht="15.0" hidden="1" customHeight="1">
      <c r="A689" s="74"/>
    </row>
    <row r="690" ht="15.0" hidden="1" customHeight="1">
      <c r="A690" s="74"/>
    </row>
    <row r="691" ht="15.0" hidden="1" customHeight="1">
      <c r="A691" s="74"/>
    </row>
    <row r="692" ht="15.0" hidden="1" customHeight="1">
      <c r="A692" s="74"/>
    </row>
    <row r="693" ht="15.0" hidden="1" customHeight="1">
      <c r="A693" s="74"/>
    </row>
    <row r="694" ht="15.0" hidden="1" customHeight="1">
      <c r="A694" s="74"/>
    </row>
    <row r="695" ht="15.0" hidden="1" customHeight="1">
      <c r="A695" s="74"/>
    </row>
    <row r="696" ht="15.0" hidden="1" customHeight="1">
      <c r="A696" s="74"/>
    </row>
    <row r="697" ht="15.0" hidden="1" customHeight="1">
      <c r="A697" s="74"/>
    </row>
    <row r="698" ht="15.0" hidden="1" customHeight="1">
      <c r="A698" s="74"/>
    </row>
    <row r="699" ht="15.0" hidden="1" customHeight="1">
      <c r="A699" s="74"/>
    </row>
    <row r="700" ht="15.0" hidden="1" customHeight="1">
      <c r="A700" s="74"/>
    </row>
    <row r="701" ht="15.0" hidden="1" customHeight="1">
      <c r="A701" s="74"/>
    </row>
    <row r="702" ht="15.0" hidden="1" customHeight="1">
      <c r="A702" s="74"/>
    </row>
    <row r="703" ht="15.0" hidden="1" customHeight="1">
      <c r="A703" s="74"/>
    </row>
    <row r="704" ht="15.0" hidden="1" customHeight="1">
      <c r="A704" s="74"/>
    </row>
    <row r="705" ht="15.0" hidden="1" customHeight="1">
      <c r="A705" s="74"/>
    </row>
    <row r="706" ht="15.0" hidden="1" customHeight="1">
      <c r="A706" s="74"/>
    </row>
    <row r="707" ht="15.0" hidden="1" customHeight="1">
      <c r="A707" s="74"/>
    </row>
    <row r="708" ht="15.0" hidden="1" customHeight="1">
      <c r="A708" s="74"/>
    </row>
    <row r="709" ht="15.0" hidden="1" customHeight="1">
      <c r="A709" s="74"/>
    </row>
    <row r="710" ht="15.0" hidden="1" customHeight="1">
      <c r="A710" s="74"/>
    </row>
    <row r="711" ht="15.0" hidden="1" customHeight="1">
      <c r="A711" s="74"/>
    </row>
    <row r="712" ht="15.0" hidden="1" customHeight="1">
      <c r="A712" s="74"/>
    </row>
    <row r="713" ht="15.0" hidden="1" customHeight="1">
      <c r="A713" s="74"/>
    </row>
    <row r="714" ht="15.0" hidden="1" customHeight="1">
      <c r="A714" s="74"/>
    </row>
    <row r="715" ht="15.0" hidden="1" customHeight="1">
      <c r="A715" s="74"/>
    </row>
    <row r="716" ht="15.0" hidden="1" customHeight="1">
      <c r="A716" s="74"/>
    </row>
    <row r="717" ht="15.0" hidden="1" customHeight="1">
      <c r="A717" s="74"/>
    </row>
    <row r="718" ht="15.0" hidden="1" customHeight="1">
      <c r="A718" s="74"/>
    </row>
    <row r="719" ht="15.0" hidden="1" customHeight="1">
      <c r="A719" s="74"/>
    </row>
    <row r="720" ht="15.0" hidden="1" customHeight="1">
      <c r="A720" s="74"/>
    </row>
    <row r="721" ht="15.0" hidden="1" customHeight="1">
      <c r="A721" s="74"/>
    </row>
    <row r="722" ht="15.0" hidden="1" customHeight="1">
      <c r="A722" s="74"/>
    </row>
    <row r="723" ht="15.0" hidden="1" customHeight="1">
      <c r="A723" s="74"/>
    </row>
    <row r="724" ht="15.0" hidden="1" customHeight="1">
      <c r="A724" s="74"/>
    </row>
    <row r="725" ht="15.0" hidden="1" customHeight="1">
      <c r="A725" s="74"/>
    </row>
    <row r="726" ht="15.0" hidden="1" customHeight="1">
      <c r="A726" s="74"/>
    </row>
    <row r="727" ht="15.0" hidden="1" customHeight="1">
      <c r="A727" s="74"/>
    </row>
    <row r="728" ht="15.0" hidden="1" customHeight="1">
      <c r="A728" s="74"/>
    </row>
    <row r="729" ht="15.0" hidden="1" customHeight="1">
      <c r="A729" s="74"/>
    </row>
    <row r="730" ht="15.0" hidden="1" customHeight="1">
      <c r="A730" s="74"/>
    </row>
    <row r="731" ht="15.0" hidden="1" customHeight="1">
      <c r="A731" s="74"/>
    </row>
    <row r="732" ht="15.0" hidden="1" customHeight="1">
      <c r="A732" s="74"/>
    </row>
    <row r="733" ht="15.0" hidden="1" customHeight="1">
      <c r="A733" s="74"/>
    </row>
    <row r="734" ht="15.0" hidden="1" customHeight="1">
      <c r="A734" s="74"/>
    </row>
    <row r="735" ht="15.0" hidden="1" customHeight="1">
      <c r="A735" s="74"/>
    </row>
    <row r="736" ht="15.0" hidden="1" customHeight="1">
      <c r="A736" s="74"/>
    </row>
    <row r="737" ht="15.0" hidden="1" customHeight="1">
      <c r="A737" s="74"/>
    </row>
    <row r="738" ht="15.0" hidden="1" customHeight="1">
      <c r="A738" s="74"/>
    </row>
    <row r="739" ht="15.0" hidden="1" customHeight="1">
      <c r="A739" s="74"/>
    </row>
    <row r="740" ht="15.0" hidden="1" customHeight="1">
      <c r="A740" s="74"/>
    </row>
    <row r="741" ht="15.0" hidden="1" customHeight="1">
      <c r="A741" s="74"/>
    </row>
    <row r="742" ht="15.0" hidden="1" customHeight="1">
      <c r="A742" s="74"/>
    </row>
    <row r="743" ht="15.0" hidden="1" customHeight="1">
      <c r="A743" s="74"/>
    </row>
    <row r="744" ht="15.0" hidden="1" customHeight="1">
      <c r="A744" s="74"/>
    </row>
    <row r="745" ht="15.0" hidden="1" customHeight="1">
      <c r="A745" s="74"/>
    </row>
    <row r="746" ht="15.0" hidden="1" customHeight="1">
      <c r="A746" s="74"/>
    </row>
    <row r="747" ht="15.0" hidden="1" customHeight="1">
      <c r="A747" s="74"/>
    </row>
    <row r="748" ht="15.0" hidden="1" customHeight="1">
      <c r="A748" s="74"/>
    </row>
    <row r="749" ht="15.0" hidden="1" customHeight="1">
      <c r="A749" s="74"/>
    </row>
    <row r="750" ht="15.0" hidden="1" customHeight="1">
      <c r="A750" s="74"/>
    </row>
    <row r="751" ht="15.0" hidden="1" customHeight="1">
      <c r="A751" s="74"/>
    </row>
    <row r="752" ht="15.0" hidden="1" customHeight="1">
      <c r="A752" s="74"/>
    </row>
    <row r="753" ht="15.0" hidden="1" customHeight="1">
      <c r="A753" s="74"/>
    </row>
    <row r="754" ht="15.0" hidden="1" customHeight="1">
      <c r="A754" s="74"/>
    </row>
    <row r="755" ht="15.0" hidden="1" customHeight="1">
      <c r="A755" s="74"/>
    </row>
    <row r="756" ht="15.0" hidden="1" customHeight="1">
      <c r="A756" s="74"/>
    </row>
    <row r="757" ht="15.0" hidden="1" customHeight="1">
      <c r="A757" s="74"/>
    </row>
    <row r="758" ht="15.0" hidden="1" customHeight="1">
      <c r="A758" s="74"/>
    </row>
    <row r="759" ht="15.0" hidden="1" customHeight="1">
      <c r="A759" s="74"/>
    </row>
    <row r="760" ht="15.0" hidden="1" customHeight="1">
      <c r="A760" s="74"/>
    </row>
    <row r="761" ht="15.0" hidden="1" customHeight="1">
      <c r="A761" s="74"/>
    </row>
    <row r="762" ht="15.0" hidden="1" customHeight="1">
      <c r="A762" s="74"/>
    </row>
    <row r="763" ht="15.0" hidden="1" customHeight="1">
      <c r="A763" s="74"/>
    </row>
    <row r="764" ht="15.0" hidden="1" customHeight="1">
      <c r="A764" s="74"/>
    </row>
    <row r="765" ht="15.0" hidden="1" customHeight="1">
      <c r="A765" s="74"/>
    </row>
    <row r="766" ht="15.0" hidden="1" customHeight="1">
      <c r="A766" s="74"/>
    </row>
    <row r="767" ht="15.0" hidden="1" customHeight="1">
      <c r="A767" s="74"/>
    </row>
    <row r="768" ht="15.0" hidden="1" customHeight="1">
      <c r="A768" s="74"/>
    </row>
    <row r="769" ht="15.0" hidden="1" customHeight="1">
      <c r="A769" s="74"/>
    </row>
    <row r="770" ht="15.0" hidden="1" customHeight="1">
      <c r="A770" s="74"/>
    </row>
    <row r="771" ht="15.0" hidden="1" customHeight="1">
      <c r="A771" s="74"/>
    </row>
    <row r="772" ht="15.0" hidden="1" customHeight="1">
      <c r="A772" s="74"/>
    </row>
    <row r="773" ht="15.0" hidden="1" customHeight="1">
      <c r="A773" s="74"/>
    </row>
    <row r="774" ht="15.0" hidden="1" customHeight="1">
      <c r="A774" s="74"/>
    </row>
    <row r="775" ht="15.0" hidden="1" customHeight="1">
      <c r="A775" s="74"/>
    </row>
    <row r="776" ht="15.0" hidden="1" customHeight="1">
      <c r="A776" s="74"/>
    </row>
    <row r="777" ht="15.0" hidden="1" customHeight="1">
      <c r="A777" s="74"/>
    </row>
    <row r="778" ht="15.0" hidden="1" customHeight="1">
      <c r="A778" s="74"/>
    </row>
    <row r="779" ht="15.0" hidden="1" customHeight="1">
      <c r="A779" s="74"/>
    </row>
    <row r="780" ht="15.0" hidden="1" customHeight="1">
      <c r="A780" s="74"/>
    </row>
    <row r="781" ht="15.0" hidden="1" customHeight="1">
      <c r="A781" s="74"/>
    </row>
    <row r="782" ht="15.0" hidden="1" customHeight="1">
      <c r="A782" s="74"/>
    </row>
    <row r="783" ht="15.0" hidden="1" customHeight="1">
      <c r="A783" s="74"/>
    </row>
    <row r="784" ht="15.0" hidden="1" customHeight="1">
      <c r="A784" s="74"/>
    </row>
    <row r="785" ht="15.0" hidden="1" customHeight="1">
      <c r="A785" s="74"/>
    </row>
    <row r="786" ht="15.0" hidden="1" customHeight="1">
      <c r="A786" s="74"/>
    </row>
    <row r="787" ht="15.0" hidden="1" customHeight="1">
      <c r="A787" s="74"/>
    </row>
    <row r="788" ht="15.0" hidden="1" customHeight="1">
      <c r="A788" s="74"/>
    </row>
    <row r="789" ht="15.0" hidden="1" customHeight="1">
      <c r="A789" s="74"/>
    </row>
    <row r="790" ht="15.0" hidden="1" customHeight="1">
      <c r="A790" s="74"/>
    </row>
    <row r="791" ht="15.0" hidden="1" customHeight="1">
      <c r="A791" s="74"/>
    </row>
    <row r="792" ht="15.0" hidden="1" customHeight="1">
      <c r="A792" s="74"/>
    </row>
    <row r="793" ht="15.0" hidden="1" customHeight="1">
      <c r="A793" s="74"/>
    </row>
    <row r="794" ht="15.0" hidden="1" customHeight="1">
      <c r="A794" s="74"/>
    </row>
    <row r="795" ht="15.0" hidden="1" customHeight="1">
      <c r="A795" s="74"/>
    </row>
    <row r="796" ht="15.0" hidden="1" customHeight="1">
      <c r="A796" s="74"/>
    </row>
    <row r="797" ht="15.0" hidden="1" customHeight="1">
      <c r="A797" s="74"/>
    </row>
    <row r="798" ht="15.0" hidden="1" customHeight="1">
      <c r="A798" s="74"/>
    </row>
    <row r="799" ht="15.0" hidden="1" customHeight="1">
      <c r="A799" s="74"/>
    </row>
    <row r="800" ht="15.0" hidden="1" customHeight="1">
      <c r="A800" s="74"/>
    </row>
    <row r="801" ht="15.0" hidden="1" customHeight="1">
      <c r="A801" s="74"/>
    </row>
    <row r="802" ht="15.0" hidden="1" customHeight="1">
      <c r="A802" s="74"/>
    </row>
    <row r="803" ht="15.0" hidden="1" customHeight="1">
      <c r="A803" s="74"/>
    </row>
    <row r="804" ht="15.0" hidden="1" customHeight="1">
      <c r="A804" s="74"/>
    </row>
    <row r="805" ht="15.0" hidden="1" customHeight="1">
      <c r="A805" s="74"/>
    </row>
    <row r="806" ht="15.0" hidden="1" customHeight="1">
      <c r="A806" s="74"/>
    </row>
    <row r="807" ht="15.0" hidden="1" customHeight="1">
      <c r="A807" s="74"/>
    </row>
    <row r="808" ht="15.0" hidden="1" customHeight="1">
      <c r="A808" s="74"/>
    </row>
    <row r="809" ht="15.0" hidden="1" customHeight="1">
      <c r="A809" s="74"/>
    </row>
    <row r="810" ht="15.0" hidden="1" customHeight="1">
      <c r="A810" s="74"/>
    </row>
    <row r="811" ht="15.0" hidden="1" customHeight="1">
      <c r="A811" s="74"/>
    </row>
    <row r="812" ht="15.0" hidden="1" customHeight="1">
      <c r="A812" s="74"/>
    </row>
    <row r="813" ht="15.0" hidden="1" customHeight="1">
      <c r="A813" s="74"/>
    </row>
    <row r="814" ht="15.0" hidden="1" customHeight="1">
      <c r="A814" s="74"/>
    </row>
    <row r="815" ht="15.0" hidden="1" customHeight="1">
      <c r="A815" s="74"/>
    </row>
    <row r="816" ht="15.0" hidden="1" customHeight="1">
      <c r="A816" s="74"/>
    </row>
    <row r="817" ht="15.0" hidden="1" customHeight="1">
      <c r="A817" s="74"/>
    </row>
    <row r="818" ht="15.0" hidden="1" customHeight="1">
      <c r="A818" s="74"/>
    </row>
    <row r="819" ht="15.0" hidden="1" customHeight="1">
      <c r="A819" s="74"/>
    </row>
    <row r="820" ht="15.0" hidden="1" customHeight="1">
      <c r="A820" s="74"/>
    </row>
    <row r="821" ht="15.0" hidden="1" customHeight="1">
      <c r="A821" s="74"/>
    </row>
    <row r="822" ht="15.0" hidden="1" customHeight="1">
      <c r="A822" s="74"/>
    </row>
    <row r="823" ht="15.0" hidden="1" customHeight="1">
      <c r="A823" s="74"/>
    </row>
    <row r="824" ht="15.0" hidden="1" customHeight="1">
      <c r="A824" s="74"/>
    </row>
    <row r="825" ht="15.0" hidden="1" customHeight="1">
      <c r="A825" s="74"/>
    </row>
    <row r="826" ht="15.0" hidden="1" customHeight="1">
      <c r="A826" s="74"/>
    </row>
    <row r="827" ht="15.0" hidden="1" customHeight="1">
      <c r="A827" s="74"/>
    </row>
    <row r="828" ht="15.0" hidden="1" customHeight="1">
      <c r="A828" s="74"/>
    </row>
    <row r="829" ht="15.0" hidden="1" customHeight="1">
      <c r="A829" s="74"/>
    </row>
    <row r="830" ht="15.0" hidden="1" customHeight="1">
      <c r="A830" s="74"/>
    </row>
    <row r="831" ht="15.0" hidden="1" customHeight="1">
      <c r="A831" s="74"/>
    </row>
    <row r="832" ht="15.0" hidden="1" customHeight="1">
      <c r="A832" s="74"/>
    </row>
    <row r="833" ht="15.0" hidden="1" customHeight="1">
      <c r="A833" s="74"/>
    </row>
    <row r="834" ht="15.0" hidden="1" customHeight="1">
      <c r="A834" s="74"/>
    </row>
    <row r="835" ht="15.0" hidden="1" customHeight="1">
      <c r="A835" s="74"/>
    </row>
    <row r="836" ht="15.0" hidden="1" customHeight="1">
      <c r="A836" s="74"/>
    </row>
    <row r="837" ht="15.0" hidden="1" customHeight="1">
      <c r="A837" s="74"/>
    </row>
    <row r="838" ht="15.0" hidden="1" customHeight="1">
      <c r="A838" s="74"/>
    </row>
    <row r="839" ht="15.0" hidden="1" customHeight="1">
      <c r="A839" s="74"/>
    </row>
    <row r="840" ht="15.0" hidden="1" customHeight="1">
      <c r="A840" s="74"/>
    </row>
    <row r="841" ht="15.0" hidden="1" customHeight="1">
      <c r="A841" s="74"/>
    </row>
    <row r="842" ht="15.0" hidden="1" customHeight="1">
      <c r="A842" s="74"/>
    </row>
    <row r="843" ht="15.0" hidden="1" customHeight="1">
      <c r="A843" s="74"/>
    </row>
    <row r="844" ht="15.0" hidden="1" customHeight="1">
      <c r="A844" s="74"/>
    </row>
    <row r="845" ht="15.0" hidden="1" customHeight="1">
      <c r="A845" s="74"/>
    </row>
    <row r="846" ht="15.0" hidden="1" customHeight="1">
      <c r="A846" s="74"/>
    </row>
    <row r="847" ht="15.0" hidden="1" customHeight="1">
      <c r="A847" s="74"/>
    </row>
    <row r="848" ht="15.0" hidden="1" customHeight="1">
      <c r="A848" s="74"/>
    </row>
    <row r="849" ht="15.0" hidden="1" customHeight="1">
      <c r="A849" s="74"/>
    </row>
    <row r="850" ht="15.0" hidden="1" customHeight="1">
      <c r="A850" s="74"/>
    </row>
    <row r="851" ht="15.0" hidden="1" customHeight="1">
      <c r="A851" s="74"/>
    </row>
    <row r="852" ht="15.0" hidden="1" customHeight="1">
      <c r="A852" s="74"/>
    </row>
    <row r="853" ht="15.0" hidden="1" customHeight="1">
      <c r="A853" s="74"/>
    </row>
    <row r="854" ht="15.0" hidden="1" customHeight="1">
      <c r="A854" s="74"/>
    </row>
    <row r="855" ht="15.0" hidden="1" customHeight="1">
      <c r="A855" s="74"/>
    </row>
    <row r="856" ht="15.0" hidden="1" customHeight="1">
      <c r="A856" s="74"/>
    </row>
    <row r="857" ht="15.0" hidden="1" customHeight="1">
      <c r="A857" s="74"/>
    </row>
    <row r="858" ht="15.0" hidden="1" customHeight="1">
      <c r="A858" s="74"/>
    </row>
    <row r="859" ht="15.0" hidden="1" customHeight="1">
      <c r="A859" s="74"/>
    </row>
    <row r="860" ht="15.0" hidden="1" customHeight="1">
      <c r="A860" s="74"/>
    </row>
    <row r="861" ht="15.0" hidden="1" customHeight="1">
      <c r="A861" s="74"/>
    </row>
    <row r="862" ht="15.0" hidden="1" customHeight="1">
      <c r="A862" s="74"/>
    </row>
    <row r="863" ht="15.0" hidden="1" customHeight="1">
      <c r="A863" s="74"/>
    </row>
    <row r="864" ht="15.0" hidden="1" customHeight="1">
      <c r="A864" s="74"/>
    </row>
    <row r="865" ht="15.0" hidden="1" customHeight="1">
      <c r="A865" s="74"/>
    </row>
    <row r="866" ht="15.0" hidden="1" customHeight="1">
      <c r="A866" s="74"/>
    </row>
    <row r="867" ht="15.0" hidden="1" customHeight="1">
      <c r="A867" s="74"/>
    </row>
    <row r="868" ht="15.0" hidden="1" customHeight="1">
      <c r="A868" s="74"/>
    </row>
    <row r="869" ht="15.0" hidden="1" customHeight="1">
      <c r="A869" s="74"/>
    </row>
    <row r="870" ht="15.0" hidden="1" customHeight="1">
      <c r="A870" s="74"/>
    </row>
    <row r="871" ht="15.0" hidden="1" customHeight="1">
      <c r="A871" s="74"/>
    </row>
    <row r="872" ht="15.0" hidden="1" customHeight="1">
      <c r="A872" s="74"/>
    </row>
    <row r="873" ht="15.0" hidden="1" customHeight="1">
      <c r="A873" s="74"/>
    </row>
    <row r="874" ht="15.0" hidden="1" customHeight="1">
      <c r="A874" s="74"/>
    </row>
    <row r="875" ht="15.0" hidden="1" customHeight="1">
      <c r="A875" s="74"/>
    </row>
    <row r="876" ht="15.0" hidden="1" customHeight="1">
      <c r="A876" s="74"/>
    </row>
    <row r="877" ht="15.0" hidden="1" customHeight="1">
      <c r="A877" s="74"/>
    </row>
    <row r="878" ht="15.0" hidden="1" customHeight="1">
      <c r="A878" s="74"/>
    </row>
    <row r="879" ht="15.0" hidden="1" customHeight="1">
      <c r="A879" s="74"/>
    </row>
    <row r="880" ht="15.0" hidden="1" customHeight="1">
      <c r="A880" s="74"/>
    </row>
    <row r="881" ht="15.0" hidden="1" customHeight="1">
      <c r="A881" s="74"/>
    </row>
    <row r="882" ht="15.0" hidden="1" customHeight="1">
      <c r="A882" s="74"/>
    </row>
    <row r="883" ht="15.0" hidden="1" customHeight="1">
      <c r="A883" s="74"/>
    </row>
    <row r="884" ht="15.0" hidden="1" customHeight="1">
      <c r="A884" s="74"/>
    </row>
    <row r="885" ht="15.0" hidden="1" customHeight="1">
      <c r="A885" s="74"/>
    </row>
    <row r="886" ht="15.0" hidden="1" customHeight="1">
      <c r="A886" s="74"/>
    </row>
    <row r="887" ht="15.0" hidden="1" customHeight="1">
      <c r="A887" s="74"/>
    </row>
    <row r="888" ht="15.0" hidden="1" customHeight="1">
      <c r="A888" s="74"/>
    </row>
    <row r="889" ht="15.0" hidden="1" customHeight="1">
      <c r="A889" s="74"/>
    </row>
    <row r="890" ht="15.0" hidden="1" customHeight="1">
      <c r="A890" s="74"/>
    </row>
    <row r="891" ht="15.0" hidden="1" customHeight="1">
      <c r="A891" s="74"/>
    </row>
    <row r="892" ht="15.0" hidden="1" customHeight="1">
      <c r="A892" s="74"/>
    </row>
    <row r="893" ht="15.0" hidden="1" customHeight="1">
      <c r="A893" s="74"/>
    </row>
    <row r="894" ht="15.0" hidden="1" customHeight="1">
      <c r="A894" s="74"/>
    </row>
    <row r="895" ht="15.0" hidden="1" customHeight="1">
      <c r="A895" s="74"/>
    </row>
    <row r="896" ht="15.0" hidden="1" customHeight="1">
      <c r="A896" s="74"/>
    </row>
    <row r="897" ht="15.0" hidden="1" customHeight="1">
      <c r="A897" s="74"/>
    </row>
    <row r="898" ht="15.0" hidden="1" customHeight="1">
      <c r="A898" s="74"/>
    </row>
    <row r="899" ht="15.0" hidden="1" customHeight="1">
      <c r="A899" s="74"/>
    </row>
    <row r="900" ht="15.0" hidden="1" customHeight="1">
      <c r="A900" s="74"/>
    </row>
    <row r="901" ht="15.0" hidden="1" customHeight="1">
      <c r="A901" s="74"/>
    </row>
    <row r="902" ht="15.0" hidden="1" customHeight="1">
      <c r="A902" s="74"/>
    </row>
    <row r="903" ht="15.0" hidden="1" customHeight="1">
      <c r="A903" s="74"/>
    </row>
    <row r="904" ht="15.0" hidden="1" customHeight="1">
      <c r="A904" s="74"/>
    </row>
    <row r="905" ht="15.0" hidden="1" customHeight="1">
      <c r="A905" s="74"/>
    </row>
    <row r="906" ht="15.0" hidden="1" customHeight="1">
      <c r="A906" s="74"/>
    </row>
    <row r="907" ht="15.0" hidden="1" customHeight="1">
      <c r="A907" s="74"/>
    </row>
    <row r="908" ht="15.0" hidden="1" customHeight="1">
      <c r="A908" s="74"/>
    </row>
    <row r="909" ht="15.0" hidden="1" customHeight="1">
      <c r="A909" s="74"/>
    </row>
    <row r="910" ht="15.0" hidden="1" customHeight="1">
      <c r="A910" s="74"/>
    </row>
    <row r="911" ht="15.0" hidden="1" customHeight="1">
      <c r="A911" s="74"/>
    </row>
    <row r="912" ht="15.0" hidden="1" customHeight="1">
      <c r="A912" s="74"/>
    </row>
    <row r="913" ht="15.0" hidden="1" customHeight="1">
      <c r="A913" s="74"/>
    </row>
    <row r="914" ht="15.0" hidden="1" customHeight="1">
      <c r="A914" s="74"/>
    </row>
    <row r="915" ht="15.0" hidden="1" customHeight="1">
      <c r="A915" s="74"/>
    </row>
    <row r="916" ht="15.0" hidden="1" customHeight="1">
      <c r="A916" s="74"/>
    </row>
    <row r="917" ht="15.0" hidden="1" customHeight="1">
      <c r="A917" s="74"/>
    </row>
    <row r="918" ht="15.0" hidden="1" customHeight="1">
      <c r="A918" s="74"/>
    </row>
    <row r="919" ht="15.0" hidden="1" customHeight="1">
      <c r="A919" s="74"/>
    </row>
    <row r="920" ht="15.0" hidden="1" customHeight="1">
      <c r="A920" s="74"/>
    </row>
    <row r="921" ht="15.0" hidden="1" customHeight="1">
      <c r="A921" s="74"/>
    </row>
    <row r="922" ht="15.0" hidden="1" customHeight="1">
      <c r="A922" s="74"/>
    </row>
    <row r="923" ht="15.0" hidden="1" customHeight="1">
      <c r="A923" s="74"/>
    </row>
    <row r="924" ht="15.0" hidden="1" customHeight="1">
      <c r="A924" s="74"/>
    </row>
    <row r="925" ht="15.0" hidden="1" customHeight="1">
      <c r="A925" s="74"/>
    </row>
    <row r="926" ht="15.0" hidden="1" customHeight="1">
      <c r="A926" s="74"/>
    </row>
    <row r="927" ht="15.0" hidden="1" customHeight="1">
      <c r="A927" s="74"/>
    </row>
    <row r="928" ht="15.0" hidden="1" customHeight="1">
      <c r="A928" s="74"/>
    </row>
    <row r="929" ht="15.0" hidden="1" customHeight="1">
      <c r="A929" s="74"/>
    </row>
    <row r="930" ht="15.0" hidden="1" customHeight="1">
      <c r="A930" s="74"/>
    </row>
    <row r="931" ht="15.0" hidden="1" customHeight="1">
      <c r="A931" s="74"/>
    </row>
    <row r="932" ht="15.0" hidden="1" customHeight="1">
      <c r="A932" s="74"/>
    </row>
    <row r="933" ht="15.0" hidden="1" customHeight="1">
      <c r="A933" s="74"/>
    </row>
    <row r="934" ht="15.0" hidden="1" customHeight="1">
      <c r="A934" s="74"/>
    </row>
    <row r="935" ht="15.0" hidden="1" customHeight="1">
      <c r="A935" s="74"/>
    </row>
    <row r="936" ht="15.0" hidden="1" customHeight="1">
      <c r="A936" s="74"/>
    </row>
    <row r="937" ht="15.0" hidden="1" customHeight="1">
      <c r="A937" s="74"/>
    </row>
    <row r="938" ht="15.0" hidden="1" customHeight="1">
      <c r="A938" s="74"/>
    </row>
    <row r="939" ht="15.0" hidden="1" customHeight="1">
      <c r="A939" s="74"/>
    </row>
    <row r="940" ht="15.0" hidden="1" customHeight="1">
      <c r="A940" s="74"/>
    </row>
    <row r="941" ht="15.0" hidden="1" customHeight="1">
      <c r="A941" s="74"/>
    </row>
    <row r="942" ht="15.0" hidden="1" customHeight="1">
      <c r="A942" s="74"/>
    </row>
    <row r="943" ht="15.0" hidden="1" customHeight="1">
      <c r="A943" s="74"/>
    </row>
    <row r="944" ht="15.0" hidden="1" customHeight="1">
      <c r="A944" s="74"/>
    </row>
    <row r="945" ht="15.0" hidden="1" customHeight="1">
      <c r="A945" s="74"/>
    </row>
    <row r="946" ht="15.0" hidden="1" customHeight="1">
      <c r="A946" s="74"/>
    </row>
    <row r="947" ht="15.0" hidden="1" customHeight="1">
      <c r="A947" s="74"/>
    </row>
    <row r="948" ht="15.0" hidden="1" customHeight="1">
      <c r="A948" s="74"/>
    </row>
    <row r="949" ht="15.0" hidden="1" customHeight="1">
      <c r="A949" s="74"/>
    </row>
    <row r="950" ht="15.0" hidden="1" customHeight="1">
      <c r="A950" s="74"/>
    </row>
    <row r="951" ht="15.0" hidden="1" customHeight="1">
      <c r="A951" s="74"/>
    </row>
    <row r="952" ht="15.0" hidden="1" customHeight="1">
      <c r="A952" s="74"/>
    </row>
    <row r="953" ht="15.0" hidden="1" customHeight="1">
      <c r="A953" s="74"/>
    </row>
    <row r="954" ht="15.0" hidden="1" customHeight="1">
      <c r="A954" s="74"/>
    </row>
    <row r="955" ht="15.0" hidden="1" customHeight="1">
      <c r="A955" s="74"/>
    </row>
    <row r="956" ht="15.0" hidden="1" customHeight="1">
      <c r="A956" s="74"/>
    </row>
    <row r="957" ht="15.0" hidden="1" customHeight="1">
      <c r="A957" s="74"/>
    </row>
    <row r="958" ht="15.0" hidden="1" customHeight="1">
      <c r="A958" s="74"/>
    </row>
    <row r="959" ht="15.0" hidden="1" customHeight="1">
      <c r="A959" s="74"/>
    </row>
    <row r="960" ht="15.0" hidden="1" customHeight="1">
      <c r="A960" s="74"/>
    </row>
    <row r="961" ht="15.0" hidden="1" customHeight="1">
      <c r="A961" s="74"/>
    </row>
    <row r="962" ht="15.0" hidden="1" customHeight="1">
      <c r="A962" s="74"/>
    </row>
    <row r="963" ht="15.0" hidden="1" customHeight="1">
      <c r="A963" s="74"/>
    </row>
    <row r="964" ht="15.0" hidden="1" customHeight="1">
      <c r="A964" s="74"/>
    </row>
    <row r="965" ht="15.0" hidden="1" customHeight="1">
      <c r="A965" s="74"/>
    </row>
    <row r="966" ht="15.0" hidden="1" customHeight="1">
      <c r="A966" s="74"/>
    </row>
    <row r="967" ht="15.0" hidden="1" customHeight="1">
      <c r="A967" s="74"/>
    </row>
    <row r="968" ht="15.0" hidden="1" customHeight="1">
      <c r="A968" s="74"/>
    </row>
    <row r="969" ht="15.0" hidden="1" customHeight="1">
      <c r="A969" s="74"/>
    </row>
    <row r="970" ht="15.0" hidden="1" customHeight="1">
      <c r="A970" s="74"/>
    </row>
    <row r="971" ht="15.0" hidden="1" customHeight="1">
      <c r="A971" s="74"/>
    </row>
    <row r="972" ht="15.0" hidden="1" customHeight="1">
      <c r="A972" s="74"/>
    </row>
    <row r="973" ht="15.0" hidden="1" customHeight="1">
      <c r="A973" s="74"/>
    </row>
    <row r="974" ht="15.0" hidden="1" customHeight="1">
      <c r="A974" s="74"/>
    </row>
    <row r="975" ht="15.0" hidden="1" customHeight="1">
      <c r="A975" s="74"/>
    </row>
    <row r="976" ht="15.0" hidden="1" customHeight="1">
      <c r="A976" s="74"/>
    </row>
    <row r="977" ht="15.0" hidden="1" customHeight="1">
      <c r="A977" s="74"/>
    </row>
    <row r="978" ht="15.0" hidden="1" customHeight="1">
      <c r="A978" s="74"/>
    </row>
    <row r="979" ht="15.0" hidden="1" customHeight="1">
      <c r="A979" s="74"/>
    </row>
    <row r="980" ht="15.0" hidden="1" customHeight="1">
      <c r="A980" s="74"/>
    </row>
    <row r="981" ht="15.0" hidden="1" customHeight="1">
      <c r="A981" s="74"/>
    </row>
    <row r="982" ht="15.0" hidden="1" customHeight="1">
      <c r="A982" s="74"/>
    </row>
    <row r="983" ht="15.0" hidden="1" customHeight="1">
      <c r="A983" s="74"/>
    </row>
  </sheetData>
  <mergeCells count="22">
    <mergeCell ref="J6:J7"/>
    <mergeCell ref="K6:K7"/>
    <mergeCell ref="B2:I2"/>
    <mergeCell ref="J2:K2"/>
    <mergeCell ref="B4:I4"/>
    <mergeCell ref="J4:K4"/>
    <mergeCell ref="A6:A7"/>
    <mergeCell ref="B6:B7"/>
    <mergeCell ref="D6:I6"/>
    <mergeCell ref="A49:K49"/>
    <mergeCell ref="A52:K52"/>
    <mergeCell ref="A54:K54"/>
    <mergeCell ref="A58:K58"/>
    <mergeCell ref="A64:K64"/>
    <mergeCell ref="A69:I69"/>
    <mergeCell ref="A8:K8"/>
    <mergeCell ref="A9:I9"/>
    <mergeCell ref="B10:J10"/>
    <mergeCell ref="A20:K20"/>
    <mergeCell ref="A30:K30"/>
    <mergeCell ref="A32:K32"/>
    <mergeCell ref="A41:K41"/>
  </mergeCells>
  <conditionalFormatting sqref="B10:J10">
    <cfRule type="notContainsBlanks" dxfId="0" priority="1">
      <formula>LEN(TRIM(B10))&gt;0</formula>
    </cfRule>
  </conditionalFormatting>
  <dataValidations>
    <dataValidation type="list" allowBlank="1" showErrorMessage="1" sqref="C33:H40 C53:H53">
      <formula1>'Pontuação'!$G$10:$G$15</formula1>
    </dataValidation>
    <dataValidation type="list" allowBlank="1" showInputMessage="1" showErrorMessage="1" prompt="Atenção! - Selecione a área de conhecimento e a área de avaliação no botão à  direita. Este campo é obrigatório para pontuar artigos classificados por Qualis." sqref="B4">
      <formula1>'Pontuação'!$A$20:$A$69</formula1>
    </dataValidation>
    <dataValidation type="list" allowBlank="1" showErrorMessage="1" sqref="C57:H57 C65:H68">
      <formula1>"Sim,Não"</formula1>
    </dataValidation>
  </dataValidations>
  <printOptions/>
  <pageMargins bottom="0.7875" footer="0.0" header="0.0" left="0.511805555555555" right="0.511805555555555" top="0.7875"/>
  <pageSetup paperSize="9" scale="43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6" width="8.86"/>
  </cols>
  <sheetData>
    <row r="1" ht="13.5" customHeight="1">
      <c r="A1" s="75"/>
      <c r="B1" s="75" t="s">
        <v>75</v>
      </c>
      <c r="C1" s="75" t="s">
        <v>76</v>
      </c>
      <c r="D1" s="75" t="s">
        <v>77</v>
      </c>
      <c r="E1" s="75"/>
      <c r="F1" s="75"/>
      <c r="G1" s="75" t="s">
        <v>78</v>
      </c>
      <c r="H1" s="75"/>
      <c r="I1" s="75"/>
      <c r="J1" s="75"/>
      <c r="K1" s="75"/>
      <c r="L1" s="75"/>
      <c r="M1" s="75"/>
      <c r="N1" s="75"/>
      <c r="O1" s="75"/>
      <c r="P1" s="75" t="s">
        <v>79</v>
      </c>
      <c r="Q1" s="75"/>
      <c r="R1" s="75"/>
      <c r="S1" s="75"/>
      <c r="T1" s="75"/>
      <c r="U1" s="75"/>
      <c r="V1" s="75"/>
      <c r="W1" s="75"/>
      <c r="X1" s="75"/>
      <c r="Y1" s="75"/>
      <c r="Z1" s="75"/>
    </row>
    <row r="2" ht="13.5" customHeight="1">
      <c r="A2" s="75"/>
      <c r="B2" s="75">
        <v>1.0</v>
      </c>
      <c r="C2" s="75">
        <v>11.0</v>
      </c>
      <c r="D2" s="75">
        <v>21.0</v>
      </c>
      <c r="E2" s="75"/>
      <c r="F2" s="75"/>
      <c r="G2" s="75">
        <v>0.0</v>
      </c>
      <c r="H2" s="75" t="s">
        <v>80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ht="13.5" customHeight="1">
      <c r="A3" s="75"/>
      <c r="B3" s="75">
        <v>2.0</v>
      </c>
      <c r="C3" s="75">
        <v>12.0</v>
      </c>
      <c r="D3" s="75">
        <v>22.0</v>
      </c>
      <c r="E3" s="75"/>
      <c r="F3" s="75"/>
      <c r="G3" s="75">
        <v>1.0</v>
      </c>
      <c r="H3" s="75" t="s">
        <v>81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ht="13.5" customHeight="1">
      <c r="A4" s="75"/>
      <c r="B4" s="75">
        <v>3.0</v>
      </c>
      <c r="C4" s="75">
        <v>13.0</v>
      </c>
      <c r="D4" s="75">
        <v>23.0</v>
      </c>
      <c r="E4" s="75"/>
      <c r="F4" s="75"/>
      <c r="G4" s="75">
        <v>2.0</v>
      </c>
      <c r="H4" s="75" t="s">
        <v>82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ht="13.5" customHeight="1">
      <c r="A5" s="75"/>
      <c r="B5" s="75">
        <v>4.0</v>
      </c>
      <c r="C5" s="75">
        <v>14.0</v>
      </c>
      <c r="D5" s="75">
        <v>24.0</v>
      </c>
      <c r="E5" s="75"/>
      <c r="F5" s="75"/>
      <c r="G5" s="75">
        <v>3.0</v>
      </c>
      <c r="H5" s="75" t="s">
        <v>83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ht="13.5" customHeight="1">
      <c r="A6" s="75"/>
      <c r="B6" s="75">
        <v>5.0</v>
      </c>
      <c r="C6" s="75">
        <v>15.0</v>
      </c>
      <c r="D6" s="75">
        <v>25.0</v>
      </c>
      <c r="E6" s="75"/>
      <c r="F6" s="75"/>
      <c r="G6" s="75">
        <v>4.0</v>
      </c>
      <c r="H6" s="75" t="s">
        <v>84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ht="13.5" customHeight="1">
      <c r="A7" s="75"/>
      <c r="B7" s="75">
        <v>6.0</v>
      </c>
      <c r="C7" s="75">
        <v>16.0</v>
      </c>
      <c r="D7" s="75">
        <v>26.0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ht="13.5" customHeight="1">
      <c r="A8" s="75"/>
      <c r="B8" s="75">
        <v>7.0</v>
      </c>
      <c r="C8" s="75">
        <v>17.0</v>
      </c>
      <c r="D8" s="75">
        <v>27.0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ht="13.5" customHeight="1">
      <c r="A9" s="75"/>
      <c r="B9" s="75">
        <v>8.0</v>
      </c>
      <c r="C9" s="75">
        <v>18.0</v>
      </c>
      <c r="D9" s="75">
        <v>28.0</v>
      </c>
      <c r="E9" s="75"/>
      <c r="F9" s="75"/>
      <c r="G9" s="75" t="s">
        <v>85</v>
      </c>
      <c r="H9" s="75" t="s">
        <v>86</v>
      </c>
      <c r="I9" s="75" t="s">
        <v>87</v>
      </c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ht="13.5" customHeight="1">
      <c r="A10" s="75"/>
      <c r="B10" s="75">
        <v>9.0</v>
      </c>
      <c r="C10" s="75">
        <v>19.0</v>
      </c>
      <c r="D10" s="75">
        <v>29.0</v>
      </c>
      <c r="E10" s="75"/>
      <c r="F10" s="75"/>
      <c r="G10" s="75">
        <v>0.0</v>
      </c>
      <c r="H10" s="75"/>
      <c r="I10" s="75" t="s">
        <v>88</v>
      </c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ht="13.5" customHeight="1">
      <c r="A11" s="75"/>
      <c r="B11" s="75">
        <v>10.0</v>
      </c>
      <c r="C11" s="75">
        <v>20.0</v>
      </c>
      <c r="D11" s="75">
        <v>30.0</v>
      </c>
      <c r="E11" s="75"/>
      <c r="F11" s="75"/>
      <c r="G11" s="75">
        <v>1.0</v>
      </c>
      <c r="H11" s="75"/>
      <c r="I11" s="75" t="s">
        <v>62</v>
      </c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ht="13.5" customHeight="1">
      <c r="A12" s="75"/>
      <c r="B12" s="75"/>
      <c r="C12" s="75"/>
      <c r="D12" s="75"/>
      <c r="E12" s="75"/>
      <c r="F12" s="75"/>
      <c r="G12" s="75">
        <v>2.0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ht="13.5" customHeight="1">
      <c r="A13" s="75"/>
      <c r="B13" s="75"/>
      <c r="C13" s="75"/>
      <c r="D13" s="75"/>
      <c r="E13" s="75"/>
      <c r="F13" s="75"/>
      <c r="G13" s="75">
        <v>3.0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ht="13.5" customHeight="1">
      <c r="A14" s="75"/>
      <c r="B14" s="75"/>
      <c r="C14" s="75"/>
      <c r="D14" s="75"/>
      <c r="E14" s="75"/>
      <c r="F14" s="75"/>
      <c r="G14" s="75">
        <v>4.0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ht="13.5" customHeight="1">
      <c r="A15" s="75"/>
      <c r="B15" s="75"/>
      <c r="C15" s="75"/>
      <c r="D15" s="75"/>
      <c r="E15" s="75"/>
      <c r="F15" s="75"/>
      <c r="G15" s="75">
        <v>5.0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ht="13.5" customHeight="1">
      <c r="A16" s="75"/>
      <c r="B16" s="75"/>
      <c r="C16" s="75"/>
      <c r="D16" s="75"/>
      <c r="E16" s="75"/>
      <c r="F16" s="75"/>
      <c r="G16" s="75">
        <v>6.0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ht="13.5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ht="13.5" customHeight="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ht="13.5" customHeight="1">
      <c r="A19" s="75" t="s">
        <v>89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ht="13.5" customHeight="1">
      <c r="A20" s="72" t="s">
        <v>90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ht="15.75" customHeight="1">
      <c r="A21" s="72" t="s">
        <v>91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ht="15.75" customHeight="1">
      <c r="A22" s="72" t="s">
        <v>92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ht="15.75" customHeight="1">
      <c r="A23" s="72" t="s">
        <v>93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ht="15.75" customHeight="1">
      <c r="A24" s="72" t="s">
        <v>94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ht="15.75" customHeight="1">
      <c r="A25" s="72" t="s">
        <v>95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ht="15.75" customHeight="1">
      <c r="A26" s="72" t="s">
        <v>96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ht="15.75" customHeight="1">
      <c r="A27" s="72" t="s">
        <v>97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ht="15.75" customHeight="1">
      <c r="A28" s="72" t="s">
        <v>98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ht="15.75" customHeight="1">
      <c r="A29" s="72" t="s">
        <v>99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ht="15.75" customHeight="1">
      <c r="A30" s="72" t="s">
        <v>100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ht="15.75" customHeight="1">
      <c r="A31" s="72" t="s">
        <v>101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ht="15.75" customHeight="1">
      <c r="A32" s="72" t="s">
        <v>102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ht="15.75" customHeight="1">
      <c r="A33" s="72" t="s">
        <v>103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ht="15.75" customHeight="1">
      <c r="A34" s="72" t="s">
        <v>104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ht="15.75" customHeight="1">
      <c r="A35" s="72" t="s">
        <v>105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ht="15.75" customHeight="1">
      <c r="A36" s="72" t="s">
        <v>106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ht="15.75" customHeight="1">
      <c r="A37" s="72" t="s">
        <v>107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ht="15.75" customHeight="1">
      <c r="A38" s="72" t="s">
        <v>108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ht="15.75" customHeight="1">
      <c r="A39" s="72" t="s">
        <v>109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ht="15.75" customHeight="1">
      <c r="A40" s="72" t="s">
        <v>110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ht="15.75" customHeight="1">
      <c r="A41" s="72" t="s">
        <v>111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ht="15.75" customHeight="1">
      <c r="A42" s="72" t="s">
        <v>112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ht="15.75" customHeight="1">
      <c r="A43" s="72" t="s">
        <v>113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ht="15.75" customHeight="1">
      <c r="A44" s="72" t="s">
        <v>114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ht="15.75" customHeight="1">
      <c r="A45" s="75" t="s">
        <v>115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ht="15.75" customHeight="1">
      <c r="A46" s="75" t="s">
        <v>116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ht="15.75" customHeight="1">
      <c r="A47" s="75" t="s">
        <v>117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ht="15.75" customHeight="1">
      <c r="A48" s="75" t="s">
        <v>118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ht="15.75" customHeight="1">
      <c r="A49" s="75" t="s">
        <v>119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ht="15.75" customHeight="1">
      <c r="A50" s="75" t="s">
        <v>120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ht="15.75" customHeight="1">
      <c r="A51" s="75" t="s">
        <v>121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ht="15.75" customHeight="1">
      <c r="A52" s="75" t="s">
        <v>122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ht="15.75" customHeight="1">
      <c r="A53" s="75" t="s">
        <v>123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ht="15.75" customHeight="1">
      <c r="A54" s="75" t="s">
        <v>124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ht="15.75" customHeight="1">
      <c r="A55" s="75" t="s">
        <v>125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ht="15.75" customHeight="1">
      <c r="A56" s="75" t="s">
        <v>126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ht="15.75" customHeight="1">
      <c r="A57" s="75" t="s">
        <v>127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ht="15.75" customHeight="1">
      <c r="A58" s="75" t="s">
        <v>128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ht="15.75" customHeight="1">
      <c r="A59" s="75" t="s">
        <v>129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ht="15.75" customHeight="1">
      <c r="A60" s="75" t="s">
        <v>130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ht="15.75" customHeight="1">
      <c r="A61" s="75" t="s">
        <v>131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ht="15.75" customHeight="1">
      <c r="A62" s="75" t="s">
        <v>132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ht="15.75" customHeight="1">
      <c r="A63" s="75" t="s">
        <v>133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ht="15.75" customHeight="1">
      <c r="A64" s="75" t="s">
        <v>134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ht="15.75" customHeight="1">
      <c r="A65" s="75" t="s">
        <v>135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ht="15.75" customHeight="1">
      <c r="A66" s="75" t="s">
        <v>136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ht="15.75" customHeight="1">
      <c r="A67" s="75" t="s">
        <v>137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ht="15.75" customHeight="1">
      <c r="A68" s="75" t="s">
        <v>138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ht="15.75" customHeight="1">
      <c r="A69" s="75" t="s">
        <v>139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ht="15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ht="15.7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ht="15.7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ht="15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ht="15.7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ht="15.7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ht="15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ht="15.7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ht="15.7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ht="15.7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ht="15.7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ht="15.7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ht="15.7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ht="15.7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ht="15.7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ht="15.7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ht="15.7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ht="15.7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ht="15.7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ht="15.7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ht="15.7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ht="15.7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ht="15.7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ht="15.7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ht="15.7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ht="15.7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ht="15.7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ht="15.7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ht="15.7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ht="15.7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ht="15.7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ht="15.7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ht="15.7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ht="15.7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ht="15.7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ht="15.7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ht="15.7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ht="15.7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ht="15.7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ht="15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ht="15.7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ht="15.7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ht="15.7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ht="15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ht="15.7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ht="15.7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ht="15.7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ht="15.7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ht="15.7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ht="15.7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ht="15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ht="15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ht="15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ht="15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ht="15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ht="15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ht="15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ht="15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ht="15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ht="15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ht="15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ht="15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ht="15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ht="15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ht="15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ht="15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ht="15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ht="15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ht="15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ht="15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ht="15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ht="15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ht="15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ht="15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ht="15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ht="15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ht="15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ht="15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ht="15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ht="15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ht="15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ht="15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ht="15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ht="15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ht="15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ht="15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ht="15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ht="15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ht="15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ht="15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ht="15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ht="15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ht="15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ht="15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ht="15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ht="15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ht="15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ht="15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ht="15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ht="15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ht="15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ht="15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ht="15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ht="15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ht="15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ht="15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ht="15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ht="15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ht="15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ht="15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ht="15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ht="15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ht="15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ht="15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ht="15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ht="15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ht="15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ht="15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ht="15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ht="15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ht="15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ht="15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ht="15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ht="15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ht="15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ht="15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ht="15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ht="15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ht="15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ht="15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ht="15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ht="15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ht="15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ht="15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ht="15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ht="15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ht="15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ht="15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ht="15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ht="15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ht="15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ht="15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ht="15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ht="15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ht="15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ht="15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ht="15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ht="15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ht="15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ht="15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ht="15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ht="15.7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ht="15.7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ht="15.7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ht="15.7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ht="15.7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ht="15.7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ht="15.7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ht="15.7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ht="15.7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ht="15.7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ht="15.7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ht="15.7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ht="15.7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ht="15.7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ht="15.7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ht="15.7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ht="15.7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ht="15.7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ht="15.7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ht="15.7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ht="15.7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ht="15.7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ht="15.7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ht="15.7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ht="15.7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ht="15.7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ht="15.7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ht="15.7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ht="15.7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ht="15.7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ht="15.7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ht="15.7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ht="15.7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ht="15.7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ht="15.7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ht="15.7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ht="15.7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ht="15.7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ht="15.7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ht="15.7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ht="15.7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ht="15.7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ht="15.7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ht="15.7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ht="15.7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ht="15.7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ht="15.7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ht="15.7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ht="15.7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ht="15.7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ht="15.7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ht="15.7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ht="15.7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ht="15.7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ht="15.7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ht="15.7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ht="15.7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ht="15.7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ht="15.7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ht="15.7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ht="15.7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ht="15.7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ht="15.7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ht="15.7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ht="15.7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ht="15.7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ht="15.7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ht="15.7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ht="15.7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ht="15.7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ht="15.7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ht="15.7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ht="15.7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ht="15.7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ht="15.7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ht="15.7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ht="15.7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ht="15.7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ht="15.7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ht="15.7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ht="15.7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ht="15.7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ht="15.7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ht="15.7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ht="15.7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ht="15.7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ht="15.7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ht="15.7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ht="15.7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ht="15.7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ht="15.7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ht="15.7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ht="15.7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ht="15.7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ht="15.7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ht="15.7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ht="15.7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ht="15.75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ht="15.75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ht="15.75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ht="15.75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ht="15.75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ht="15.75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ht="15.75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ht="15.7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ht="15.75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ht="15.75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ht="15.75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ht="15.75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ht="15.75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ht="15.75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ht="15.75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ht="15.75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ht="15.75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ht="15.75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ht="15.75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ht="15.75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ht="15.75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ht="15.75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ht="15.75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ht="15.75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ht="15.75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ht="15.75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ht="15.75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ht="15.75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ht="15.75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ht="15.75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ht="15.75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ht="15.75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ht="15.75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ht="15.75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ht="15.75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ht="15.75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ht="15.75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ht="15.75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ht="15.75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ht="15.75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ht="15.75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ht="15.75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ht="15.75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ht="15.75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ht="15.75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ht="15.75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ht="15.75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ht="15.7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ht="15.7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ht="15.75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ht="15.75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ht="15.75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ht="15.75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ht="15.75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ht="15.75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ht="15.7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ht="15.7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ht="15.75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ht="15.75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ht="15.75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ht="15.75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ht="15.75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ht="15.75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ht="15.75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ht="15.75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ht="15.75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ht="15.75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ht="15.75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ht="15.75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ht="15.7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ht="15.75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ht="15.75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ht="15.75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ht="15.75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ht="15.75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ht="15.75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ht="15.75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ht="15.75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ht="15.75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ht="15.75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ht="15.75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ht="15.75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ht="15.75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ht="15.75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ht="15.75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ht="15.75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ht="15.75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ht="15.75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ht="15.75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ht="15.75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ht="15.75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ht="15.75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ht="15.75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ht="15.75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ht="15.75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ht="15.75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ht="15.75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ht="15.75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ht="15.75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ht="15.75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ht="15.75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ht="15.75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ht="15.75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ht="15.75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ht="15.75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ht="15.75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ht="15.75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ht="15.75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ht="15.75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ht="15.75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ht="15.75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ht="15.75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ht="15.75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ht="15.75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ht="15.75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ht="15.75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ht="15.75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ht="15.75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ht="15.75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ht="15.75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ht="15.75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ht="15.75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ht="15.75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ht="15.75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ht="15.75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ht="15.75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ht="15.75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ht="15.75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ht="15.75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ht="15.75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ht="15.75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ht="15.75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ht="15.75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ht="15.75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ht="15.75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ht="15.75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ht="15.75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ht="15.75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ht="15.75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ht="15.75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ht="15.75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ht="15.75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ht="15.75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ht="15.75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ht="15.75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ht="15.75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ht="15.75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ht="15.75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ht="15.75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ht="15.75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ht="15.75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ht="15.75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ht="15.75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ht="15.75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ht="15.75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ht="15.75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ht="15.75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ht="15.75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ht="15.75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ht="15.75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ht="15.75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ht="15.75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ht="15.75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ht="15.75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ht="15.75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ht="15.75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ht="15.75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ht="15.75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ht="15.75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ht="15.75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ht="15.75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ht="15.75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ht="15.75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ht="15.75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ht="15.75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ht="15.75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ht="15.75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ht="15.75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ht="15.75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ht="15.75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ht="15.75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ht="15.75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ht="15.75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ht="15.75" customHeight="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ht="15.75" customHeight="1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ht="15.75" customHeight="1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ht="15.75" customHeight="1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ht="15.75" customHeight="1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ht="15.75" customHeight="1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ht="15.75" customHeight="1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ht="15.75" customHeight="1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ht="15.75" customHeight="1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ht="15.75" customHeight="1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ht="15.75" customHeight="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ht="15.75" customHeight="1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ht="15.75" customHeight="1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ht="15.75" customHeight="1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ht="15.75" customHeight="1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ht="15.75" customHeight="1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ht="15.75" customHeight="1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ht="15.75" customHeight="1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ht="15.75" customHeight="1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ht="15.75" customHeight="1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ht="15.75" customHeight="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ht="15.75" customHeight="1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ht="15.75" customHeight="1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ht="15.75" customHeight="1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ht="15.75" customHeight="1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ht="15.75" customHeight="1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ht="15.75" customHeight="1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ht="15.75" customHeight="1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ht="15.75" customHeight="1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ht="15.75" customHeight="1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ht="15.75" customHeight="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ht="15.75" customHeight="1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ht="15.75" customHeight="1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ht="15.75" customHeight="1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ht="15.75" customHeight="1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ht="15.75" customHeight="1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ht="15.75" customHeight="1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ht="15.75" customHeight="1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ht="15.75" customHeight="1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ht="15.75" customHeight="1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ht="15.75" customHeight="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ht="15.75" customHeight="1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ht="15.75" customHeight="1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ht="15.75" customHeight="1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ht="15.75" customHeight="1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ht="15.75" customHeight="1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ht="15.75" customHeight="1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ht="15.75" customHeight="1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ht="15.75" customHeight="1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ht="15.75" customHeight="1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ht="15.75" customHeight="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ht="15.75" customHeight="1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ht="15.75" customHeight="1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ht="15.75" customHeight="1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ht="15.75" customHeight="1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ht="15.75" customHeight="1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ht="15.75" customHeight="1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ht="15.75" customHeight="1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ht="15.75" customHeight="1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ht="15.75" customHeight="1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ht="15.75" customHeight="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ht="15.75" customHeight="1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ht="15.75" customHeight="1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ht="15.75" customHeight="1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ht="15.75" customHeight="1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ht="15.75" customHeight="1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ht="15.75" customHeight="1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ht="15.75" customHeight="1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ht="15.75" customHeight="1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ht="15.75" customHeight="1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ht="15.75" customHeight="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ht="15.75" customHeight="1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ht="15.75" customHeight="1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ht="15.75" customHeight="1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ht="15.75" customHeight="1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ht="15.75" customHeight="1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ht="15.75" customHeight="1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ht="15.75" customHeight="1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ht="15.75" customHeight="1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ht="15.75" customHeight="1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ht="15.75" customHeight="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ht="15.75" customHeight="1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ht="15.75" customHeight="1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ht="15.75" customHeight="1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ht="15.75" customHeight="1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ht="15.75" customHeight="1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ht="15.75" customHeight="1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ht="15.75" customHeight="1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ht="15.75" customHeight="1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ht="15.75" customHeight="1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ht="15.75" customHeight="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ht="15.75" customHeight="1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ht="15.75" customHeight="1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ht="15.75" customHeight="1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ht="15.75" customHeight="1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ht="15.75" customHeight="1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ht="15.75" customHeight="1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ht="15.75" customHeight="1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ht="15.75" customHeight="1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ht="15.75" customHeight="1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ht="15.75" customHeight="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ht="15.75" customHeight="1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ht="15.75" customHeight="1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ht="15.75" customHeight="1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ht="15.75" customHeight="1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ht="15.75" customHeight="1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ht="15.75" customHeight="1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ht="15.75" customHeight="1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ht="15.75" customHeight="1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ht="15.75" customHeight="1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ht="15.75" customHeight="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ht="15.75" customHeight="1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ht="15.75" customHeight="1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ht="15.75" customHeight="1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ht="15.75" customHeight="1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ht="15.75" customHeight="1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ht="15.75" customHeight="1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ht="15.75" customHeight="1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ht="15.75" customHeight="1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ht="15.75" customHeight="1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ht="15.75" customHeight="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ht="15.75" customHeight="1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ht="15.75" customHeight="1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ht="15.75" customHeight="1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ht="15.75" customHeight="1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ht="15.75" customHeight="1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ht="15.75" customHeight="1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ht="15.75" customHeight="1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ht="15.75" customHeight="1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ht="15.75" customHeight="1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ht="15.75" customHeight="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ht="15.75" customHeight="1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ht="15.75" customHeight="1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ht="15.75" customHeight="1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ht="15.75" customHeight="1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ht="15.75" customHeight="1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ht="15.75" customHeight="1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ht="15.75" customHeight="1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ht="15.75" customHeight="1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ht="15.75" customHeight="1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ht="15.75" customHeight="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ht="15.75" customHeight="1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ht="15.75" customHeight="1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ht="15.75" customHeight="1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ht="15.75" customHeight="1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ht="15.75" customHeight="1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ht="15.75" customHeight="1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ht="15.75" customHeight="1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ht="15.75" customHeight="1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ht="15.75" customHeight="1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ht="15.75" customHeight="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ht="15.75" customHeight="1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ht="15.75" customHeight="1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ht="15.75" customHeight="1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ht="15.75" customHeight="1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ht="15.75" customHeight="1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ht="15.75" customHeight="1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ht="15.75" customHeight="1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ht="15.75" customHeight="1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ht="15.75" customHeight="1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ht="15.75" customHeight="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ht="15.75" customHeight="1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ht="15.75" customHeight="1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ht="15.75" customHeight="1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ht="15.75" customHeight="1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ht="15.75" customHeight="1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ht="15.75" customHeight="1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ht="15.75" customHeight="1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ht="15.75" customHeight="1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ht="15.75" customHeight="1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ht="15.75" customHeight="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ht="15.75" customHeight="1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ht="15.75" customHeight="1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ht="15.75" customHeight="1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ht="15.75" customHeight="1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ht="15.75" customHeight="1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ht="15.75" customHeight="1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ht="15.75" customHeight="1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ht="15.75" customHeight="1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ht="15.75" customHeight="1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ht="15.75" customHeight="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ht="15.75" customHeight="1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ht="15.75" customHeight="1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ht="15.75" customHeight="1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ht="15.75" customHeight="1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ht="15.75" customHeight="1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ht="15.75" customHeight="1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ht="15.75" customHeight="1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ht="15.75" customHeight="1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ht="15.75" customHeight="1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ht="15.75" customHeight="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ht="15.75" customHeight="1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ht="15.75" customHeight="1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ht="15.75" customHeight="1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ht="15.75" customHeight="1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ht="15.75" customHeight="1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ht="15.75" customHeight="1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ht="15.75" customHeight="1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ht="15.75" customHeight="1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ht="15.75" customHeight="1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ht="15.75" customHeight="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ht="15.75" customHeight="1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ht="15.75" customHeight="1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ht="15.75" customHeight="1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ht="15.75" customHeight="1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ht="15.75" customHeight="1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ht="15.75" customHeight="1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ht="15.75" customHeight="1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ht="15.75" customHeight="1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ht="15.75" customHeight="1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ht="15.75" customHeight="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ht="15.75" customHeight="1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ht="15.75" customHeight="1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ht="15.75" customHeight="1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ht="15.75" customHeight="1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ht="15.75" customHeight="1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ht="15.75" customHeight="1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ht="15.75" customHeight="1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ht="15.75" customHeight="1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ht="15.75" customHeight="1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ht="15.75" customHeight="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ht="15.75" customHeight="1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ht="15.75" customHeight="1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ht="15.75" customHeight="1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ht="15.75" customHeight="1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ht="15.75" customHeight="1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ht="15.75" customHeight="1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ht="15.75" customHeight="1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ht="15.75" customHeight="1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ht="15.75" customHeight="1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ht="15.75" customHeight="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ht="15.75" customHeight="1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ht="15.75" customHeight="1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ht="15.75" customHeight="1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ht="15.75" customHeight="1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ht="15.75" customHeight="1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ht="15.75" customHeight="1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ht="15.75" customHeight="1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ht="15.75" customHeight="1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ht="15.75" customHeight="1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ht="15.75" customHeight="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ht="15.75" customHeight="1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ht="15.75" customHeight="1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ht="15.75" customHeight="1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ht="15.75" customHeight="1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ht="15.75" customHeight="1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ht="15.75" customHeight="1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ht="15.75" customHeight="1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ht="15.75" customHeight="1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ht="15.75" customHeight="1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ht="15.75" customHeight="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ht="15.75" customHeight="1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ht="15.75" customHeight="1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ht="15.75" customHeight="1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ht="15.75" customHeight="1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ht="15.75" customHeight="1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ht="15.75" customHeight="1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ht="15.75" customHeight="1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ht="15.75" customHeight="1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ht="15.75" customHeight="1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ht="15.75" customHeight="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ht="15.75" customHeight="1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ht="15.75" customHeight="1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ht="15.75" customHeight="1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ht="15.75" customHeight="1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ht="15.75" customHeight="1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ht="15.75" customHeight="1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ht="15.75" customHeight="1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ht="15.75" customHeight="1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ht="15.75" customHeight="1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ht="15.75" customHeight="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ht="15.75" customHeight="1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ht="15.75" customHeight="1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ht="15.75" customHeight="1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ht="15.75" customHeight="1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ht="15.75" customHeight="1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ht="15.75" customHeight="1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ht="15.75" customHeight="1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ht="15.75" customHeight="1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ht="15.75" customHeight="1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ht="15.75" customHeight="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ht="15.75" customHeight="1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ht="15.75" customHeight="1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ht="15.75" customHeight="1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ht="15.75" customHeight="1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ht="15.75" customHeight="1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ht="15.75" customHeight="1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ht="15.75" customHeight="1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ht="15.75" customHeight="1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ht="15.75" customHeight="1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ht="15.75" customHeight="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ht="15.75" customHeight="1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ht="15.75" customHeight="1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ht="15.75" customHeight="1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ht="15.75" customHeight="1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ht="15.75" customHeight="1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ht="15.75" customHeight="1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ht="15.75" customHeight="1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ht="15.75" customHeight="1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ht="15.75" customHeight="1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ht="15.75" customHeight="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ht="15.75" customHeight="1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ht="15.75" customHeight="1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ht="15.75" customHeight="1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ht="15.75" customHeight="1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ht="15.75" customHeight="1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ht="15.75" customHeight="1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ht="15.75" customHeight="1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ht="15.75" customHeight="1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ht="15.75" customHeight="1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ht="15.75" customHeight="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ht="15.75" customHeight="1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ht="15.75" customHeight="1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ht="15.75" customHeight="1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ht="15.75" customHeight="1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ht="15.75" customHeight="1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ht="15.75" customHeight="1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ht="15.75" customHeight="1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ht="15.75" customHeight="1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ht="15.75" customHeight="1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ht="15.75" customHeight="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ht="15.75" customHeight="1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ht="15.75" customHeight="1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ht="15.75" customHeight="1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ht="15.75" customHeight="1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ht="15.75" customHeight="1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ht="15.75" customHeight="1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ht="15.75" customHeight="1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ht="15.75" customHeight="1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ht="15.75" customHeight="1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ht="15.75" customHeight="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ht="15.75" customHeight="1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ht="15.75" customHeight="1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ht="15.75" customHeight="1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ht="15.75" customHeight="1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ht="15.75" customHeight="1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ht="15.75" customHeight="1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ht="15.75" customHeight="1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ht="15.75" customHeight="1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ht="15.75" customHeight="1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ht="15.75" customHeight="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ht="15.75" customHeight="1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ht="15.75" customHeight="1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ht="15.75" customHeight="1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ht="15.75" customHeight="1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ht="15.75" customHeight="1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ht="15.75" customHeight="1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ht="15.75" customHeight="1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ht="15.75" customHeight="1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ht="15.75" customHeight="1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ht="15.75" customHeight="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ht="15.75" customHeight="1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ht="15.75" customHeight="1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ht="15.75" customHeight="1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ht="15.75" customHeight="1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ht="15.75" customHeight="1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ht="15.75" customHeight="1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ht="15.75" customHeight="1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ht="15.75" customHeight="1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ht="15.75" customHeight="1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ht="15.75" customHeight="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ht="15.75" customHeight="1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ht="15.75" customHeight="1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ht="15.75" customHeight="1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ht="15.75" customHeight="1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ht="15.75" customHeight="1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ht="15.75" customHeight="1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ht="15.75" customHeight="1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ht="15.75" customHeight="1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ht="15.75" customHeight="1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ht="15.75" customHeight="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ht="15.75" customHeight="1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ht="15.75" customHeight="1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ht="15.75" customHeight="1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ht="15.75" customHeight="1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ht="15.75" customHeight="1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ht="15.75" customHeight="1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ht="15.75" customHeight="1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ht="15.75" customHeight="1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ht="15.75" customHeight="1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ht="15.75" customHeight="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ht="15.75" customHeight="1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ht="15.75" customHeight="1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ht="15.75" customHeight="1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ht="15.75" customHeight="1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ht="15.75" customHeight="1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ht="15.75" customHeight="1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ht="15.75" customHeight="1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ht="15.75" customHeight="1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ht="15.75" customHeight="1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ht="15.75" customHeight="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ht="15.75" customHeight="1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ht="15.75" customHeight="1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ht="15.75" customHeight="1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ht="15.75" customHeight="1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ht="15.75" customHeight="1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ht="15.75" customHeight="1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ht="15.75" customHeight="1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ht="15.75" customHeight="1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ht="15.75" customHeight="1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ht="15.75" customHeight="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ht="15.75" customHeight="1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ht="15.75" customHeight="1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ht="15.75" customHeight="1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ht="15.75" customHeight="1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ht="15.75" customHeight="1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ht="15.75" customHeight="1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ht="15.75" customHeight="1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ht="15.75" customHeight="1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ht="15.75" customHeight="1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ht="15.75" customHeight="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ht="15.75" customHeight="1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ht="15.75" customHeight="1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ht="15.75" customHeight="1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ht="15.75" customHeight="1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ht="15.75" customHeight="1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ht="15.75" customHeight="1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ht="15.75" customHeight="1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ht="15.75" customHeight="1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ht="15.75" customHeight="1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ht="15.75" customHeight="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ht="15.75" customHeight="1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ht="15.75" customHeight="1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ht="15.75" customHeight="1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ht="15.75" customHeight="1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ht="15.75" customHeight="1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ht="15.75" customHeight="1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ht="15.75" customHeight="1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ht="15.75" customHeight="1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ht="15.75" customHeight="1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ht="15.75" customHeight="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ht="15.75" customHeight="1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ht="15.75" customHeight="1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ht="15.75" customHeight="1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ht="15.75" customHeight="1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ht="15.75" customHeight="1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ht="15.75" customHeight="1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ht="15.75" customHeight="1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ht="15.75" customHeight="1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ht="15.75" customHeight="1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ht="15.75" customHeight="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ht="15.75" customHeight="1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ht="15.75" customHeight="1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ht="15.75" customHeight="1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ht="15.75" customHeight="1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ht="15.75" customHeight="1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ht="15.75" customHeight="1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ht="15.75" customHeight="1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ht="15.75" customHeight="1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ht="15.75" customHeight="1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ht="15.75" customHeight="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ht="15.75" customHeight="1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ht="15.75" customHeight="1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ht="15.75" customHeight="1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ht="15.75" customHeight="1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ht="15.75" customHeight="1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ht="15.75" customHeight="1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ht="15.75" customHeight="1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ht="15.75" customHeight="1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ht="15.75" customHeight="1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ht="15.75" customHeight="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ht="15.75" customHeight="1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ht="15.75" customHeight="1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ht="15.75" customHeight="1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ht="15.75" customHeight="1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ht="15.75" customHeight="1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ht="15.75" customHeight="1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ht="15.75" customHeight="1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ht="15.75" customHeight="1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ht="15.75" customHeight="1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ht="15.75" customHeight="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ht="15.75" customHeight="1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ht="15.75" customHeight="1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ht="15.75" customHeight="1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ht="15.75" customHeight="1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ht="15.75" customHeight="1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ht="15.75" customHeight="1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ht="15.75" customHeight="1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ht="15.75" customHeight="1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ht="15.75" customHeight="1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ht="15.75" customHeight="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ht="15.75" customHeight="1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ht="15.75" customHeight="1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ht="15.75" customHeight="1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ht="15.75" customHeight="1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ht="15.75" customHeight="1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ht="15.75" customHeight="1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ht="15.75" customHeight="1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ht="15.75" customHeight="1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ht="15.75" customHeight="1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ht="15.75" customHeight="1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ht="15.75" customHeight="1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ht="15.75" customHeight="1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ht="15.75" customHeight="1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ht="15.75" customHeight="1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ht="15.75" customHeight="1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ht="15.75" customHeight="1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ht="15.75" customHeight="1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ht="15.75" customHeight="1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ht="15.75" customHeight="1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</sheetData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2020-01-09T02:45:00Z</dcterms:created>
  <dc:creator>martinato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2BFBD346BCFD4EECA1634732B0951159</vt:lpwstr>
  </property>
  <property fmtid="{D5CDD505-2E9C-101B-9397-08002B2CF9AE}" pid="9" name="KSOProductBuildVer">
    <vt:lpwstr>1046-11.2.0.11380</vt:lpwstr>
  </property>
</Properties>
</file>