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CHAMADA INTERNA 002-2018 - COMBATE A EVASAO\"/>
    </mc:Choice>
  </mc:AlternateContent>
  <xr:revisionPtr revIDLastSave="0" documentId="13_ncr:1_{CC0748B7-AE09-4376-93F1-90C33AE1FA24}" xr6:coauthVersionLast="34" xr6:coauthVersionMax="34" xr10:uidLastSave="{00000000-0000-0000-0000-000000000000}"/>
  <bookViews>
    <workbookView xWindow="0" yWindow="0" windowWidth="17256" windowHeight="5652" xr2:uid="{198FA6CB-A16A-4898-99DE-E6A84398179C}"/>
  </bookViews>
  <sheets>
    <sheet name="Planilha1" sheetId="1" r:id="rId1"/>
  </sheet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20" i="1" l="1"/>
  <c r="I21" i="1"/>
  <c r="I8" i="1"/>
  <c r="I19" i="1"/>
  <c r="I18" i="1"/>
  <c r="I17" i="1"/>
  <c r="I16" i="1"/>
  <c r="I15" i="1"/>
  <c r="I14" i="1"/>
  <c r="I13" i="1"/>
  <c r="I12" i="1"/>
  <c r="I9" i="1"/>
  <c r="C22" i="1"/>
  <c r="I7" i="1"/>
  <c r="I22" i="1" l="1"/>
</calcChain>
</file>

<file path=xl/sharedStrings.xml><?xml version="1.0" encoding="utf-8"?>
<sst xmlns="http://schemas.openxmlformats.org/spreadsheetml/2006/main" count="38" uniqueCount="32">
  <si>
    <t>Discriminação</t>
  </si>
  <si>
    <t xml:space="preserve">Critério de Pontuação </t>
  </si>
  <si>
    <t>(atividades a partir de 2013)</t>
  </si>
  <si>
    <t>Quantidade</t>
  </si>
  <si>
    <t>Máxima Pontuação</t>
  </si>
  <si>
    <t>Total</t>
  </si>
  <si>
    <t>Coordenação Acadêmica, Coordenação Administrativa ou Coordenação de Curso de Graduação</t>
  </si>
  <si>
    <t>Membro da Comissão Local de Ensino ou de Pesquisa ou de Extensão</t>
  </si>
  <si>
    <t>Componente curricular ministrado no Magistério Superior – Graduação</t>
  </si>
  <si>
    <t>Orientação     de     projeto     de iniciação à docência (concluído ou em andamento)</t>
  </si>
  <si>
    <t>Orientação em Programas Institucionais vinculados à graduação, tais como, PIBID, PET, Residência Pedagógica (concluído ou em andamento)</t>
  </si>
  <si>
    <t>Orientação de projeto de iniciação científica na Graduação (concluído ou em andamento)</t>
  </si>
  <si>
    <t>Orientação     de Trabalho de Conclusão de Curso de Graduação (TCC) (concluído ou em andamento)</t>
  </si>
  <si>
    <t>Orientação de estágio curricular da graduação (concluído ou em andamento)</t>
  </si>
  <si>
    <t>Organização de eventos acadêmicos ou produção artístico-cultural</t>
  </si>
  <si>
    <t>Palestrante, conferencista ou participante em mesa-redonda, em evento científico, cultural ou artístico</t>
  </si>
  <si>
    <t>Artigos publicados em periódicos científicos com ISSN (somente trabalhos publicados com número do volume e das páginas ou D.O.I)</t>
  </si>
  <si>
    <t>0,5 pontos por publicação</t>
  </si>
  <si>
    <r>
      <t xml:space="preserve">Autoria de capítulo de livro cadastrado no ISBN; </t>
    </r>
    <r>
      <rPr>
        <b/>
        <sz val="10"/>
        <color rgb="FF000000"/>
        <rFont val="Arial"/>
        <family val="2"/>
      </rPr>
      <t>ou</t>
    </r>
    <r>
      <rPr>
        <sz val="10"/>
        <color rgb="FF000000"/>
        <rFont val="Arial"/>
        <family val="2"/>
      </rPr>
      <t xml:space="preserve"> artigos completos publicados em periódicos não indexados </t>
    </r>
    <r>
      <rPr>
        <b/>
        <sz val="10"/>
        <color rgb="FF000000"/>
        <rFont val="Arial"/>
        <family val="2"/>
      </rPr>
      <t>ou</t>
    </r>
    <r>
      <rPr>
        <sz val="10"/>
        <color rgb="FF000000"/>
        <rFont val="Arial"/>
        <family val="2"/>
      </rPr>
      <t xml:space="preserve"> Resumos expandidos publicados em periódicos não indexados</t>
    </r>
  </si>
  <si>
    <t>0,2 pontos por publicação</t>
  </si>
  <si>
    <t>0,1 pontos por crédito</t>
  </si>
  <si>
    <t>0,1 pontos por orientação</t>
  </si>
  <si>
    <t>0,1 pontos por ação</t>
  </si>
  <si>
    <t>0,1 pontos por atividade</t>
  </si>
  <si>
    <t xml:space="preserve">                                                                    e combate à Retenção e Evasão nos cursos de Graduação</t>
  </si>
  <si>
    <t>Chamada Interna nº 002/2018 - Apresentação de propostas de prevenção</t>
  </si>
  <si>
    <t>Realização de Ação de extensão</t>
  </si>
  <si>
    <t>Ações ou projetos voltados para dimuição dos índices de retenção e evasão</t>
  </si>
  <si>
    <t>Participação em curso de formação de Pedagogia Universitária</t>
  </si>
  <si>
    <t>0,1 pontos por ação ou projeto</t>
  </si>
  <si>
    <t>0,2 pontos por atividade</t>
  </si>
  <si>
    <t>0,5 pontos por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</si>
</sst>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89644</xdr:colOff>
      <xdr:row>0</xdr:row>
      <xdr:rowOff>0</xdr:rowOff>
    </xdr:from>
    <xdr:to>
      <xdr:col>0</xdr:col>
      <xdr:colOff>2238484</xdr:colOff>
      <xdr:row>3</xdr:row>
      <xdr:rowOff>152369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FF2F6364-3A51-452C-8F9A-9C9BDF30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71" t="9238" r="4041" b="9303"/>
        <a:stretch>
          <a:fillRect/>
        </a:stretch>
      </xdr:blipFill>
      <xdr:spPr bwMode="auto">
        <a:xfrm>
          <a:off x="89644" y="0"/>
          <a:ext cx="2148840" cy="860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EC7-B950-4C0C-BAEC-E717846C19FC}">
  <dimension ref="A1:I22"/>
  <sheetViews>
    <sheetView tabSelected="1" topLeftCell="A5" zoomScaleNormal="100" zoomScalePageLayoutView="85" workbookViewId="0">
      <selection activeCell="I10" sqref="I10"/>
    </sheetView>
  </sheetViews>
  <sheetFormatPr defaultRowHeight="14.4" x14ac:dyDescent="0.3"/>
  <cols>
    <col min="1" max="1" width="58.88671875" style="2" customWidth="1"/>
    <col min="2" max="2" width="26.77734375" style="1" customWidth="1"/>
    <col min="3" max="3" width="18" style="1" customWidth="1"/>
    <col min="4" max="8" width="6" style="1" customWidth="1"/>
    <col min="9" max="16384" width="8.88671875" style="1"/>
  </cols>
  <sheetData>
    <row r="1" spans="1:9" ht="14.4" customHeight="1" x14ac:dyDescent="0.3">
      <c r="A1" s="20"/>
      <c r="B1" s="20"/>
      <c r="C1" s="20"/>
      <c r="D1" s="20"/>
      <c r="E1" s="20"/>
      <c r="F1" s="20"/>
      <c r="G1" s="20"/>
      <c r="H1" s="20"/>
      <c r="I1" s="20"/>
    </row>
    <row r="2" spans="1:9" ht="19.2" customHeight="1" x14ac:dyDescent="0.3">
      <c r="A2" s="20" t="s">
        <v>25</v>
      </c>
      <c r="B2" s="20"/>
      <c r="C2" s="20"/>
      <c r="D2" s="20"/>
      <c r="E2" s="20"/>
      <c r="F2" s="20"/>
      <c r="G2" s="20"/>
      <c r="H2" s="20"/>
      <c r="I2" s="20"/>
    </row>
    <row r="3" spans="1:9" x14ac:dyDescent="0.3">
      <c r="A3" s="21" t="s">
        <v>24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x14ac:dyDescent="0.3">
      <c r="A5" s="24" t="s">
        <v>0</v>
      </c>
      <c r="B5" s="4" t="s">
        <v>1</v>
      </c>
      <c r="C5" s="4" t="s">
        <v>3</v>
      </c>
      <c r="D5" s="22">
        <v>2014</v>
      </c>
      <c r="E5" s="18">
        <v>2015</v>
      </c>
      <c r="F5" s="18">
        <v>2016</v>
      </c>
      <c r="G5" s="18">
        <v>2017</v>
      </c>
      <c r="H5" s="18">
        <v>2018</v>
      </c>
      <c r="I5" s="18" t="s">
        <v>5</v>
      </c>
    </row>
    <row r="6" spans="1:9" x14ac:dyDescent="0.3">
      <c r="A6" s="24"/>
      <c r="B6" s="5" t="s">
        <v>2</v>
      </c>
      <c r="C6" s="5" t="s">
        <v>4</v>
      </c>
      <c r="D6" s="23"/>
      <c r="E6" s="19"/>
      <c r="F6" s="19"/>
      <c r="G6" s="19"/>
      <c r="H6" s="19"/>
      <c r="I6" s="19"/>
    </row>
    <row r="7" spans="1:9" ht="26.4" customHeight="1" x14ac:dyDescent="0.3">
      <c r="A7" s="7" t="s">
        <v>6</v>
      </c>
      <c r="B7" s="8" t="s">
        <v>30</v>
      </c>
      <c r="C7" s="9">
        <v>1</v>
      </c>
      <c r="D7" s="3"/>
      <c r="E7" s="3"/>
      <c r="F7" s="3"/>
      <c r="G7" s="3"/>
      <c r="H7" s="3"/>
      <c r="I7" s="6">
        <f>IF(SUM(D7:H7)*0.2 &gt; 1, 1, SUM(D7:H7)*0.2)</f>
        <v>0</v>
      </c>
    </row>
    <row r="8" spans="1:9" ht="24" customHeight="1" x14ac:dyDescent="0.3">
      <c r="A8" s="7" t="s">
        <v>7</v>
      </c>
      <c r="B8" s="10" t="s">
        <v>23</v>
      </c>
      <c r="C8" s="11">
        <v>0.5</v>
      </c>
      <c r="D8" s="3"/>
      <c r="E8" s="3"/>
      <c r="F8" s="3"/>
      <c r="G8" s="3"/>
      <c r="H8" s="3"/>
      <c r="I8" s="6">
        <f>IF(SUM(D8:H8)*0.1 &gt; 1, 0.5, SUM(D8:H8)*0.1)</f>
        <v>0</v>
      </c>
    </row>
    <row r="9" spans="1:9" ht="26.4" customHeight="1" x14ac:dyDescent="0.3">
      <c r="A9" s="7" t="s">
        <v>8</v>
      </c>
      <c r="B9" s="10" t="s">
        <v>20</v>
      </c>
      <c r="C9" s="11">
        <v>10</v>
      </c>
      <c r="D9" s="3"/>
      <c r="E9" s="3"/>
      <c r="F9" s="3"/>
      <c r="G9" s="3"/>
      <c r="H9" s="3"/>
      <c r="I9" s="6">
        <f>IF(SUM(D9:H9)*0.1&gt;10, 10,SUM(D9:H9)*0.1 )</f>
        <v>0</v>
      </c>
    </row>
    <row r="10" spans="1:9" ht="26.4" customHeight="1" x14ac:dyDescent="0.3">
      <c r="A10" s="7" t="s">
        <v>28</v>
      </c>
      <c r="B10" s="10" t="s">
        <v>31</v>
      </c>
      <c r="C10" s="11">
        <v>2</v>
      </c>
      <c r="D10" s="3"/>
      <c r="E10" s="3"/>
      <c r="F10" s="3"/>
      <c r="G10" s="3"/>
      <c r="H10" s="3"/>
      <c r="I10" s="6">
        <f>IF(SUM(D10:H10)*0.5 &gt; 2, 2, SUM(D10:H10)*0.5)</f>
        <v>0</v>
      </c>
    </row>
    <row r="11" spans="1:9" ht="26.4" customHeight="1" x14ac:dyDescent="0.3">
      <c r="A11" s="7" t="s">
        <v>27</v>
      </c>
      <c r="B11" s="25" t="s">
        <v>29</v>
      </c>
      <c r="C11" s="11">
        <v>3</v>
      </c>
      <c r="D11" s="3"/>
      <c r="E11" s="3"/>
      <c r="F11" s="3"/>
      <c r="G11" s="3"/>
      <c r="H11" s="3"/>
      <c r="I11" s="6">
        <f>IF(SUM(D11:H11)*0.1 &gt; 3, 3, SUM(D11:H11)*0.1)</f>
        <v>0</v>
      </c>
    </row>
    <row r="12" spans="1:9" ht="26.4" customHeight="1" x14ac:dyDescent="0.3">
      <c r="A12" s="7" t="s">
        <v>9</v>
      </c>
      <c r="B12" s="10" t="s">
        <v>21</v>
      </c>
      <c r="C12" s="11">
        <v>3</v>
      </c>
      <c r="D12" s="3"/>
      <c r="E12" s="3"/>
      <c r="F12" s="3"/>
      <c r="G12" s="3"/>
      <c r="H12" s="3"/>
      <c r="I12" s="6">
        <f>IF(SUM(D12:H12)*0.1 &gt; 3, 3, SUM(D12:H12)*0.1)</f>
        <v>0</v>
      </c>
    </row>
    <row r="13" spans="1:9" ht="34.799999999999997" customHeight="1" x14ac:dyDescent="0.3">
      <c r="A13" s="7" t="s">
        <v>10</v>
      </c>
      <c r="B13" s="10" t="s">
        <v>21</v>
      </c>
      <c r="C13" s="11">
        <v>3</v>
      </c>
      <c r="D13" s="3"/>
      <c r="E13" s="3"/>
      <c r="F13" s="3"/>
      <c r="G13" s="3"/>
      <c r="H13" s="3"/>
      <c r="I13" s="6">
        <f>IF(SUM(D13:H13)*0.1 &gt; 3, 3, SUM(D13:H13)*0.1)</f>
        <v>0</v>
      </c>
    </row>
    <row r="14" spans="1:9" ht="30.6" customHeight="1" x14ac:dyDescent="0.3">
      <c r="A14" s="7" t="s">
        <v>11</v>
      </c>
      <c r="B14" s="10" t="s">
        <v>21</v>
      </c>
      <c r="C14" s="11">
        <v>2</v>
      </c>
      <c r="D14" s="3"/>
      <c r="E14" s="3"/>
      <c r="F14" s="3"/>
      <c r="G14" s="3"/>
      <c r="H14" s="3"/>
      <c r="I14" s="6">
        <f>IF(SUM(D14:H14)*0.1 &gt; 2, 2, SUM(D14:H14)*0.1)</f>
        <v>0</v>
      </c>
    </row>
    <row r="15" spans="1:9" ht="26.4" customHeight="1" x14ac:dyDescent="0.3">
      <c r="A15" s="7" t="s">
        <v>12</v>
      </c>
      <c r="B15" s="10" t="s">
        <v>21</v>
      </c>
      <c r="C15" s="11">
        <v>2</v>
      </c>
      <c r="D15" s="3"/>
      <c r="E15" s="3"/>
      <c r="F15" s="3"/>
      <c r="G15" s="3"/>
      <c r="H15" s="3"/>
      <c r="I15" s="6">
        <f>IF(SUM(D15:H15)*0.1 &gt; 2, 2, SUM(D15:H15)*0.1)</f>
        <v>0</v>
      </c>
    </row>
    <row r="16" spans="1:9" ht="31.2" customHeight="1" x14ac:dyDescent="0.3">
      <c r="A16" s="7" t="s">
        <v>13</v>
      </c>
      <c r="B16" s="10" t="s">
        <v>21</v>
      </c>
      <c r="C16" s="11">
        <v>2</v>
      </c>
      <c r="D16" s="3"/>
      <c r="E16" s="3"/>
      <c r="F16" s="3"/>
      <c r="G16" s="3"/>
      <c r="H16" s="3"/>
      <c r="I16" s="6">
        <f>IF(SUM(D16:H16)*0.1 &gt; 2, 2, SUM(D16:H16)*0.1)</f>
        <v>0</v>
      </c>
    </row>
    <row r="17" spans="1:9" ht="21.6" customHeight="1" x14ac:dyDescent="0.3">
      <c r="A17" s="7" t="s">
        <v>26</v>
      </c>
      <c r="B17" s="10" t="s">
        <v>22</v>
      </c>
      <c r="C17" s="11">
        <v>2</v>
      </c>
      <c r="D17" s="3"/>
      <c r="E17" s="3"/>
      <c r="F17" s="3"/>
      <c r="G17" s="3"/>
      <c r="H17" s="3"/>
      <c r="I17" s="6">
        <f>IF(SUM(D17:H17)*0.1 &gt; 2, 2, SUM(D17:H17)*0.1)</f>
        <v>0</v>
      </c>
    </row>
    <row r="18" spans="1:9" ht="21" customHeight="1" x14ac:dyDescent="0.3">
      <c r="A18" s="7" t="s">
        <v>14</v>
      </c>
      <c r="B18" s="10" t="s">
        <v>23</v>
      </c>
      <c r="C18" s="11">
        <v>1</v>
      </c>
      <c r="D18" s="3"/>
      <c r="E18" s="3"/>
      <c r="F18" s="3"/>
      <c r="G18" s="3"/>
      <c r="H18" s="3"/>
      <c r="I18" s="6">
        <f>IF(SUM(D18:H18)*0.1 &gt; 1, 1, SUM(D18:H18)*0.1)</f>
        <v>0</v>
      </c>
    </row>
    <row r="19" spans="1:9" ht="30.6" customHeight="1" x14ac:dyDescent="0.3">
      <c r="A19" s="7" t="s">
        <v>15</v>
      </c>
      <c r="B19" s="10" t="s">
        <v>23</v>
      </c>
      <c r="C19" s="11">
        <v>0.5</v>
      </c>
      <c r="D19" s="3"/>
      <c r="E19" s="3"/>
      <c r="F19" s="3"/>
      <c r="G19" s="3"/>
      <c r="H19" s="3"/>
      <c r="I19" s="6">
        <f>IF(SUM(D19:H19)*0.1 &gt; 0.5, 0.5, SUM(D19:H19)*0.1)</f>
        <v>0</v>
      </c>
    </row>
    <row r="20" spans="1:9" ht="33" customHeight="1" x14ac:dyDescent="0.3">
      <c r="A20" s="7" t="s">
        <v>16</v>
      </c>
      <c r="B20" s="10" t="s">
        <v>17</v>
      </c>
      <c r="C20" s="11">
        <v>2</v>
      </c>
      <c r="D20" s="3"/>
      <c r="E20" s="3"/>
      <c r="F20" s="3"/>
      <c r="G20" s="3"/>
      <c r="H20" s="3"/>
      <c r="I20" s="6">
        <f>IF(SUM(D20:H20)*0.5 &gt; 2, 2, SUM(D20:H20)*0.5)</f>
        <v>0</v>
      </c>
    </row>
    <row r="21" spans="1:9" ht="49.2" customHeight="1" x14ac:dyDescent="0.3">
      <c r="A21" s="7" t="s">
        <v>18</v>
      </c>
      <c r="B21" s="10" t="s">
        <v>19</v>
      </c>
      <c r="C21" s="11">
        <v>1</v>
      </c>
      <c r="D21" s="3"/>
      <c r="E21" s="3"/>
      <c r="F21" s="3"/>
      <c r="G21" s="3"/>
      <c r="H21" s="3"/>
      <c r="I21" s="6">
        <f>IF(SUM(D21:H21)*0.2 &gt; 1, 1, SUM(D21:H21)*0.2)</f>
        <v>0</v>
      </c>
    </row>
    <row r="22" spans="1:9" ht="26.4" customHeight="1" x14ac:dyDescent="0.3">
      <c r="A22" s="12"/>
      <c r="B22" s="13"/>
      <c r="C22" s="15">
        <f>SUM(C7:C21)</f>
        <v>35</v>
      </c>
      <c r="D22" s="14"/>
      <c r="E22" s="14"/>
      <c r="F22" s="14"/>
      <c r="G22" s="14"/>
      <c r="H22" s="14"/>
      <c r="I22" s="17">
        <f>SUM(I7:I21)</f>
        <v>0</v>
      </c>
    </row>
  </sheetData>
  <mergeCells count="10">
    <mergeCell ref="H5:H6"/>
    <mergeCell ref="I5:I6"/>
    <mergeCell ref="A1:I1"/>
    <mergeCell ref="A2:I2"/>
    <mergeCell ref="A3:I3"/>
    <mergeCell ref="D5:D6"/>
    <mergeCell ref="E5:E6"/>
    <mergeCell ref="F5:F6"/>
    <mergeCell ref="G5:G6"/>
    <mergeCell ref="A5:A6"/>
  </mergeCells>
  <pageMargins left="0.25" right="0.25" top="0.19166666666666668" bottom="0.24509803921568626" header="0.3" footer="0.3"/>
  <pageSetup paperSize="9" orientation="landscape" r:id="rId1"/>
  <ignoredErrors>
    <ignoredError sqref="I10:I19 I7:I9 I20: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martinato</dc:creator>
  <cp:lastModifiedBy>martinato</cp:lastModifiedBy>
  <cp:lastPrinted>2018-08-07T03:26:51Z</cp:lastPrinted>
  <dcterms:created xsi:type="dcterms:W3CDTF">2018-08-02T19:53:18Z</dcterms:created>
  <dcterms:modified xsi:type="dcterms:W3CDTF">2018-08-07T03:27:00Z</dcterms:modified>
</cp:coreProperties>
</file>