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 tabRatio="987"/>
  </bookViews>
  <sheets>
    <sheet name="Inovação" sheetId="1" r:id="rId1"/>
  </sheets>
  <definedNames>
    <definedName name="areas" localSheetId="0">Inovação!$E$85:$E$129</definedName>
    <definedName name="areas">#REF!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3" i="1" l="1"/>
  <c r="H52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1" i="1"/>
  <c r="H50" i="1"/>
  <c r="H49" i="1"/>
  <c r="H48" i="1"/>
  <c r="H47" i="1"/>
  <c r="H45" i="1"/>
  <c r="H44" i="1"/>
  <c r="H43" i="1"/>
  <c r="H42" i="1"/>
  <c r="H41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H71" i="1" l="1"/>
</calcChain>
</file>

<file path=xl/sharedStrings.xml><?xml version="1.0" encoding="utf-8"?>
<sst xmlns="http://schemas.openxmlformats.org/spreadsheetml/2006/main" count="122" uniqueCount="122">
  <si>
    <t>Planilha de avaliação do currículo do pesquisador - Inovação</t>
  </si>
  <si>
    <t>NOME PROPONENTE:</t>
  </si>
  <si>
    <t>ÁREA DE AVALIAÇÃO:</t>
  </si>
  <si>
    <t>PRODUÇÃO</t>
  </si>
  <si>
    <t>VALOR</t>
  </si>
  <si>
    <t>2018/19</t>
  </si>
  <si>
    <t>Total</t>
  </si>
  <si>
    <t>Numeração de acordo com o Currículo Lattes</t>
  </si>
  <si>
    <r>
      <rPr>
        <u/>
        <sz val="8"/>
        <color rgb="FF000000"/>
        <rFont val="Arial"/>
        <family val="2"/>
        <charset val="1"/>
      </rPr>
      <t>1. ARTIGOS PUBLICADOS EM PERIÓDICOS CIENTÍFICOS com  ISSN</t>
    </r>
    <r>
      <rPr>
        <sz val="8"/>
        <color rgb="FF000000"/>
        <rFont val="Arial"/>
        <family val="2"/>
        <charset val="1"/>
      </rPr>
      <t>(Somente trabalhos publicados com número do volume e das páginas ou D.O.I).</t>
    </r>
    <r>
      <rPr>
        <b/>
        <u/>
        <sz val="8"/>
        <color rgb="FF000000"/>
        <rFont val="Arial"/>
        <family val="2"/>
        <charset val="1"/>
      </rPr>
      <t>Cada</t>
    </r>
    <r>
      <rPr>
        <sz val="8"/>
        <color rgb="FF000000"/>
        <rFont val="Arial"/>
        <family val="2"/>
        <charset val="1"/>
      </rPr>
      <t>artigo poderá ser classificado de acordo com o Qualis</t>
    </r>
    <r>
      <rPr>
        <sz val="8"/>
        <color rgb="FF000000"/>
        <rFont val="Arial"/>
        <family val="2"/>
        <charset val="1"/>
      </rPr>
      <t>OU pelo Fator de Impacto. O PROPONENTE DEVERÁ ESCOLHER UMA DAS CLASSIFICAÇÕES PARA CADA ARTIGO CONSIDERANDO A MELHOR PONTUAÇÃO ENTRE QUALIS OU FATOR DE IMPACTO PARA CADA ARTIGO</t>
    </r>
  </si>
  <si>
    <t>1.1  CLASSIFICAÇÃO POR QUALIS</t>
  </si>
  <si>
    <t>1.1.1. Qualis A1</t>
  </si>
  <si>
    <t>1.1.2. Qualis A2</t>
  </si>
  <si>
    <t>1.1.3. Qualis B1</t>
  </si>
  <si>
    <t>1.1.4. Qualis B2</t>
  </si>
  <si>
    <t>1.1.5. Qualis B3</t>
  </si>
  <si>
    <t>1.1.6. Qualis B4</t>
  </si>
  <si>
    <t>1.1.7. Qualis B5</t>
  </si>
  <si>
    <t>1.1.8. Qualis C (ou Sem Qualis)</t>
  </si>
  <si>
    <r>
      <rPr>
        <b/>
        <sz val="8"/>
        <color rgb="FF000000"/>
        <rFont val="Arial"/>
        <family val="2"/>
        <charset val="1"/>
      </rPr>
      <t>1.2</t>
    </r>
    <r>
      <rPr>
        <b/>
        <sz val="8"/>
        <color rgb="FF000000"/>
        <rFont val="Arial"/>
        <family val="2"/>
        <charset val="1"/>
      </rPr>
      <t>CLASSIFICAÇÃO POR FATOR DE IMPACTO (F.I.)</t>
    </r>
  </si>
  <si>
    <t>1.2.1.  F.I. &gt; 3,0</t>
  </si>
  <si>
    <r>
      <rPr>
        <sz val="8"/>
        <color rgb="FF000000"/>
        <rFont val="Calibri"/>
        <family val="2"/>
        <charset val="1"/>
      </rPr>
      <t>1.2.2.</t>
    </r>
    <r>
      <rPr>
        <sz val="8"/>
        <color rgb="FF000000"/>
        <rFont val="Arial"/>
        <family val="2"/>
        <charset val="1"/>
      </rPr>
      <t>2,5 &lt; F.I.</t>
    </r>
    <r>
      <rPr>
        <sz val="8"/>
        <color rgb="FF000000"/>
        <rFont val="Arial"/>
        <family val="2"/>
        <charset val="1"/>
      </rPr>
      <t>≤ 3,0</t>
    </r>
  </si>
  <si>
    <t>1.2.3. 2,0 &lt; F.I. ≤  2,5</t>
  </si>
  <si>
    <t>1.2.4. 1,6 &lt; F.I. ≤  2,0</t>
  </si>
  <si>
    <t>1.2.5. 1,2 &lt; F.I. ≤  1,6</t>
  </si>
  <si>
    <t>1.2.6. 0,8 &lt; F.I.  ≤ 1,2</t>
  </si>
  <si>
    <t>1.2.7.  0,5 &lt;  F.I.  ≤ 0,8</t>
  </si>
  <si>
    <t>1.2.8. Fator de Impacto  até 0,5</t>
  </si>
  <si>
    <t>2. ARTIGOS COMPLETOS E RESUMOS PUBLICADOS EM ANAIS DE EVENTOS (máximo 5 por ano para cada item)</t>
  </si>
  <si>
    <t>2.1. Artigo completo publicado em Anais de evento de âmbito Internacional</t>
  </si>
  <si>
    <t>2.2. Artigo completo publicado em Anais de evento de âmbito nacional</t>
  </si>
  <si>
    <t>2.3. Artigo completo publicado em Anais de evento de âmbito regional</t>
  </si>
  <si>
    <t>2.4.  Resumo publicado em Anais de evento de âmbito internacional</t>
  </si>
  <si>
    <t>2.5.  Resumo expandido publicado em Anais de evento de âmbito internacional</t>
  </si>
  <si>
    <t>2.6.  Resumo publicado em Anais de evento de âmbito nacional</t>
  </si>
  <si>
    <t>2.7.  Resumo expandido publicado em Anais de evento de âmbito nacional</t>
  </si>
  <si>
    <t>2.8.  Resumo ou resumo expandido publicado em Anais de evento de âmbito regional ou Salão de Iniciação Científica  (ex.: SIEPE)</t>
  </si>
  <si>
    <t>2.9. Artigo publicado em evento de inovação ou tecnologia</t>
  </si>
  <si>
    <t>2.10. Resumo publicado em evento de inovação ou tecnologia</t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</si>
  <si>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</si>
  <si>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</si>
  <si>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</si>
  <si>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</si>
  <si>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t>4. LIVROS com ISBN</t>
  </si>
  <si>
    <t>4.1.  Livro - publicado por editora internacional</t>
  </si>
  <si>
    <t>4.2. Livro - publicado por editora nacional</t>
  </si>
  <si>
    <t>4.3. Livro organizado</t>
  </si>
  <si>
    <t>4.4. Capítulos em livro - publicado por editora internacional</t>
  </si>
  <si>
    <t>4.5. Capítulos em livro - publicado por editora nacional</t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</si>
  <si>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</si>
  <si>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</si>
  <si>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</si>
  <si>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</si>
  <si>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</si>
  <si>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t>5.5. Coorientação de doutorado concluído</t>
  </si>
  <si>
    <t>5.6. Coorientação de mestrado concluído</t>
  </si>
  <si>
    <r>
      <rPr>
        <b/>
        <sz val="8"/>
        <color rgb="FF000000"/>
        <rFont val="Arial"/>
        <family val="2"/>
        <charset val="1"/>
      </rPr>
      <t>5.7.</t>
    </r>
    <r>
      <rPr>
        <b/>
        <sz val="8"/>
        <color rgb="FF000000"/>
        <rFont val="Arial"/>
        <family val="2"/>
        <charset val="1"/>
      </rPr>
      <t>Coorientação de doutorado em andamento *</t>
    </r>
  </si>
  <si>
    <r>
      <rPr>
        <b/>
        <sz val="8"/>
        <color rgb="FF000000"/>
        <rFont val="Arial"/>
        <family val="2"/>
        <charset val="1"/>
      </rPr>
      <t>5.8</t>
    </r>
    <r>
      <rPr>
        <b/>
        <sz val="8"/>
        <color rgb="FF000000"/>
        <rFont val="Arial"/>
        <family val="2"/>
        <charset val="1"/>
      </rPr>
      <t>. Coorientação de mestrado em andamento *</t>
    </r>
  </si>
  <si>
    <t>5.9.  Orientação em especialização concluida</t>
  </si>
  <si>
    <t>* preencher apenas o último ano.</t>
  </si>
  <si>
    <t>5.10. Orientação de TCC concluída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</si>
  <si>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</si>
  <si>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</si>
  <si>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</si>
  <si>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</si>
  <si>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t>6.2. Gestor de parque tecnológico ou incubadora tecnológica</t>
  </si>
  <si>
    <t>6.3. Organização de empresas inovadoras</t>
  </si>
  <si>
    <t>6.4. Tutoria de empresa júnior</t>
  </si>
  <si>
    <t>6.5. Coordenação da CEP, CEUA, CIBIO</t>
  </si>
  <si>
    <t>6.6. Membro do CEP, CEUA, CIBIO ou CLP</t>
  </si>
  <si>
    <t>6.7. Participação em Comitês institucionais</t>
  </si>
  <si>
    <t>7. PROJETOS DE PESQUISA OU INOVAÇÃO TECNOLÓGICA FINANCIADOS POR AGÊNCIA DE FOMENTO EXTERNA (COMO COORDENADOR DO PROJETO). COLOCAR SOMENTE NO ANO DE IMPLEMENTAÇÃO DO PROJETO</t>
  </si>
  <si>
    <t>9. BOLSISTA PRODUTIVIDADE EM DESENVOLVIMENTO TECNOLÓGICO DO CNPq</t>
  </si>
  <si>
    <t>Preencher no último ano - se bolsista digite o valor 80</t>
  </si>
  <si>
    <t>10.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</si>
  <si>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</si>
  <si>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</si>
  <si>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</si>
  <si>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</si>
  <si>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</si>
  <si>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</si>
  <si>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</si>
  <si>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</si>
  <si>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</si>
  <si>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</si>
  <si>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</si>
  <si>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</si>
  <si>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</si>
  <si>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</si>
  <si>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</si>
  <si>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</si>
  <si>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</si>
  <si>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</si>
  <si>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</si>
  <si>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</si>
  <si>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</si>
  <si>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</si>
  <si>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</si>
  <si>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</si>
  <si>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</si>
  <si>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</si>
  <si>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</si>
  <si>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</si>
  <si>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</si>
  <si>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</si>
  <si>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</si>
  <si>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</si>
  <si>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</si>
  <si>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</si>
  <si>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</si>
  <si>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</si>
  <si>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</si>
  <si>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</si>
  <si>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</si>
  <si>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</si>
  <si>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</si>
  <si>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</si>
  <si>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</si>
  <si>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</si>
  <si>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</si>
  <si>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</si>
  <si>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8. PROJETOS EM PARCERIA COM EMPRESAS OU INDÚSTRIAS, COM OU SEM FOMENTO. COLOCAR SOMENTE NO ANO DE IMPLEMENTAÇÃO DO PROJETO</t>
  </si>
  <si>
    <t>Em caso de licença-maternidade, indicar 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</si>
</sst>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u/>
      <sz val="8"/>
      <color rgb="FF000000"/>
      <name val="Arial"/>
      <family val="2"/>
      <charset val="1"/>
    </font>
    <font>
      <b/>
      <u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8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BFBFB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9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0" fillId="0" borderId="1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Protection="1">
      <protection locked="0"/>
    </xf>
    <xf numFmtId="0" fontId="11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6" borderId="1" xfId="0" applyFont="1" applyFill="1" applyBorder="1"/>
    <xf numFmtId="0" fontId="8" fillId="7" borderId="1" xfId="0" applyFont="1" applyFill="1" applyBorder="1" applyAlignment="1">
      <alignment vertical="center" wrapText="1"/>
    </xf>
    <xf numFmtId="0" fontId="0" fillId="6" borderId="0" xfId="0" applyFill="1"/>
    <xf numFmtId="0" fontId="4" fillId="9" borderId="1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Alignment="1">
      <alignment horizontal="left"/>
    </xf>
    <xf numFmtId="0" fontId="12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54545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320760</xdr:colOff>
      <xdr:row>66</xdr:row>
      <xdr:rowOff>14040</xdr:rowOff>
    </xdr:from>
    <xdr:to>
      <xdr:col>21</xdr:col>
      <xdr:colOff>501480</xdr:colOff>
      <xdr:row>66</xdr:row>
      <xdr:rowOff>289440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140920" y="14503320"/>
          <a:ext cx="8391240" cy="275400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NÃO podem ser contabilizados projetos  institucionais  (bolsas Fapergs e CNPq, FINEP, AGP, PAPG, PBIP e outros)  </a:t>
          </a:r>
          <a:endParaRPr lang="pt-B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.</a:t>
          </a:r>
          <a:endParaRPr lang="pt-B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249120</xdr:colOff>
      <xdr:row>7</xdr:row>
      <xdr:rowOff>82440</xdr:rowOff>
    </xdr:from>
    <xdr:to>
      <xdr:col>14</xdr:col>
      <xdr:colOff>134280</xdr:colOff>
      <xdr:row>13</xdr:row>
      <xdr:rowOff>138960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1069280" y="3078360"/>
          <a:ext cx="3924000" cy="119952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D7E4BD"/>
        </a:solidFill>
        <a:ln w="25560">
          <a:solidFill>
            <a:srgbClr val="C3D69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t-BR" sz="11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ex. - 1678-4596;</a:t>
          </a:r>
          <a:r>
            <a:rPr lang="pt-BR" sz="1200" strike="noStrike" spc="-1">
              <a:solidFill>
                <a:srgbClr val="545454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pt-BR" sz="1100" strike="noStrike" spc="-1">
              <a:solidFill>
                <a:srgbClr val="545454"/>
              </a:solidFill>
              <a:uFill>
                <a:solidFill>
                  <a:srgbClr val="FFFFFF"/>
                </a:solidFill>
              </a:uFill>
              <a:latin typeface="Calibri"/>
            </a:rPr>
            <a:t>1678-4596</a:t>
          </a:r>
          <a:r>
            <a:rPr lang="pt-B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.</a:t>
          </a:r>
          <a:endParaRPr lang="pt-B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1427040</xdr:colOff>
      <xdr:row>77</xdr:row>
      <xdr:rowOff>101520</xdr:rowOff>
    </xdr:from>
    <xdr:to>
      <xdr:col>9</xdr:col>
      <xdr:colOff>144000</xdr:colOff>
      <xdr:row>78</xdr:row>
      <xdr:rowOff>174960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799640" y="17381520"/>
          <a:ext cx="1645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="80" zoomScaleNormal="80" workbookViewId="0">
      <selection sqref="A1:I1"/>
    </sheetView>
  </sheetViews>
  <sheetFormatPr defaultRowHeight="15" x14ac:dyDescent="0.25"/>
  <cols>
    <col min="1" max="1" width="64.7109375"/>
    <col min="2" max="2" width="7.42578125"/>
    <col min="3" max="7" width="10.42578125"/>
    <col min="8" max="8" width="8.7109375"/>
    <col min="9" max="9" width="20.5703125"/>
    <col min="10" max="12" width="8.42578125"/>
    <col min="13" max="13" width="23.7109375"/>
    <col min="14" max="17" width="8.42578125"/>
    <col min="18" max="1025" width="8.5703125"/>
  </cols>
  <sheetData>
    <row r="1" spans="1:17" ht="23.25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2"/>
    </row>
    <row r="2" spans="1:17" x14ac:dyDescent="0.25">
      <c r="A2" s="57"/>
      <c r="B2" s="57"/>
      <c r="C2" s="57"/>
      <c r="D2" s="57"/>
      <c r="E2" s="57"/>
      <c r="F2" s="57"/>
      <c r="G2" s="57"/>
      <c r="H2" s="57"/>
      <c r="I2" s="57"/>
      <c r="J2" s="2"/>
      <c r="K2" s="2"/>
      <c r="L2" s="2"/>
      <c r="M2" s="2"/>
      <c r="N2" s="2"/>
      <c r="O2" s="2"/>
      <c r="P2" s="2"/>
      <c r="Q2" s="2"/>
    </row>
    <row r="3" spans="1:17" ht="34.5" customHeight="1" x14ac:dyDescent="0.25">
      <c r="A3" s="3" t="s">
        <v>1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  <c r="Q3" s="2"/>
    </row>
    <row r="4" spans="1:17" ht="36" customHeight="1" x14ac:dyDescent="0.25">
      <c r="A4" s="3" t="s">
        <v>2</v>
      </c>
      <c r="B4" s="59"/>
      <c r="C4" s="59"/>
      <c r="D4" s="59"/>
      <c r="E4" s="59"/>
      <c r="F4" s="59"/>
      <c r="G4" s="59"/>
      <c r="H4" s="59"/>
      <c r="I4" s="2"/>
      <c r="J4" s="2"/>
      <c r="K4" s="2"/>
      <c r="L4" s="2"/>
      <c r="M4" s="2"/>
      <c r="N4" s="2"/>
      <c r="O4" s="2"/>
      <c r="P4" s="2"/>
      <c r="Q4" s="2"/>
    </row>
    <row r="5" spans="1:17" ht="45" customHeight="1" x14ac:dyDescent="0.25">
      <c r="A5" s="4" t="s">
        <v>3</v>
      </c>
      <c r="B5" s="5" t="s">
        <v>4</v>
      </c>
      <c r="C5" s="4">
        <v>2014</v>
      </c>
      <c r="D5" s="4">
        <v>2015</v>
      </c>
      <c r="E5" s="4">
        <v>2016</v>
      </c>
      <c r="F5" s="4">
        <v>2017</v>
      </c>
      <c r="G5" s="4" t="s">
        <v>5</v>
      </c>
      <c r="H5" s="6" t="s">
        <v>6</v>
      </c>
      <c r="I5" s="7" t="s">
        <v>7</v>
      </c>
      <c r="J5" s="8"/>
      <c r="K5" s="8"/>
      <c r="L5" s="8"/>
      <c r="M5" s="8"/>
      <c r="N5" s="8"/>
      <c r="O5" s="8"/>
      <c r="P5" s="8"/>
      <c r="Q5" s="8"/>
    </row>
    <row r="6" spans="1:17" ht="67.150000000000006" customHeight="1" x14ac:dyDescent="0.25">
      <c r="A6" s="9" t="s">
        <v>8</v>
      </c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  <c r="N6" s="8"/>
      <c r="O6" s="8"/>
      <c r="P6" s="8"/>
      <c r="Q6" s="8"/>
    </row>
    <row r="7" spans="1:17" x14ac:dyDescent="0.25">
      <c r="A7" s="10" t="s">
        <v>9</v>
      </c>
      <c r="B7" s="11"/>
      <c r="C7" s="11"/>
      <c r="D7" s="11"/>
      <c r="E7" s="11"/>
      <c r="F7" s="11"/>
      <c r="G7" s="11"/>
      <c r="H7" s="11"/>
      <c r="I7" s="11"/>
      <c r="J7" s="8"/>
      <c r="K7" s="8"/>
      <c r="L7" s="8"/>
      <c r="M7" s="8"/>
      <c r="N7" s="8"/>
      <c r="O7" s="8"/>
      <c r="P7" s="8"/>
      <c r="Q7" s="8"/>
    </row>
    <row r="8" spans="1:17" x14ac:dyDescent="0.25">
      <c r="A8" s="12" t="s">
        <v>10</v>
      </c>
      <c r="B8" s="13">
        <v>20</v>
      </c>
      <c r="C8" s="14"/>
      <c r="D8" s="14"/>
      <c r="E8" s="15"/>
      <c r="F8" s="15"/>
      <c r="G8" s="15"/>
      <c r="H8" s="16">
        <f t="shared" ref="H8:H15" si="0">(C8*B8)+(D8*B8)+(E8*B8)+(F8*B8)+(G8*B8)</f>
        <v>0</v>
      </c>
      <c r="I8" s="17"/>
      <c r="J8" s="2"/>
      <c r="K8" s="2"/>
      <c r="L8" s="2"/>
      <c r="M8" s="2"/>
      <c r="N8" s="2"/>
      <c r="O8" s="2"/>
      <c r="P8" s="2"/>
      <c r="Q8" s="2"/>
    </row>
    <row r="9" spans="1:17" x14ac:dyDescent="0.25">
      <c r="A9" s="18" t="s">
        <v>11</v>
      </c>
      <c r="B9" s="19">
        <v>16</v>
      </c>
      <c r="C9" s="14"/>
      <c r="D9" s="14"/>
      <c r="E9" s="15"/>
      <c r="F9" s="15"/>
      <c r="G9" s="15"/>
      <c r="H9" s="16">
        <f t="shared" si="0"/>
        <v>0</v>
      </c>
      <c r="I9" s="17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18" t="s">
        <v>12</v>
      </c>
      <c r="B10" s="19">
        <v>14</v>
      </c>
      <c r="C10" s="14"/>
      <c r="D10" s="14"/>
      <c r="E10" s="15"/>
      <c r="F10" s="15"/>
      <c r="G10" s="15"/>
      <c r="H10" s="16">
        <f t="shared" si="0"/>
        <v>0</v>
      </c>
      <c r="I10" s="17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18" t="s">
        <v>13</v>
      </c>
      <c r="B11" s="19">
        <v>10</v>
      </c>
      <c r="C11" s="14"/>
      <c r="D11" s="14"/>
      <c r="E11" s="15"/>
      <c r="F11" s="15"/>
      <c r="G11" s="15"/>
      <c r="H11" s="16">
        <f t="shared" si="0"/>
        <v>0</v>
      </c>
      <c r="I11" s="17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8" t="s">
        <v>14</v>
      </c>
      <c r="B12" s="19">
        <v>6</v>
      </c>
      <c r="C12" s="14"/>
      <c r="D12" s="14"/>
      <c r="E12" s="15"/>
      <c r="F12" s="15"/>
      <c r="G12" s="15"/>
      <c r="H12" s="16">
        <f t="shared" si="0"/>
        <v>0</v>
      </c>
      <c r="I12" s="17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18" t="s">
        <v>15</v>
      </c>
      <c r="B13" s="20">
        <v>4</v>
      </c>
      <c r="C13" s="14"/>
      <c r="D13" s="14"/>
      <c r="E13" s="15"/>
      <c r="F13" s="15"/>
      <c r="G13" s="15"/>
      <c r="H13" s="16">
        <f t="shared" si="0"/>
        <v>0</v>
      </c>
      <c r="I13" s="17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8" t="s">
        <v>16</v>
      </c>
      <c r="B14" s="19">
        <v>2</v>
      </c>
      <c r="C14" s="14"/>
      <c r="D14" s="14"/>
      <c r="E14" s="15"/>
      <c r="F14" s="15"/>
      <c r="G14" s="15"/>
      <c r="H14" s="16">
        <f t="shared" si="0"/>
        <v>0</v>
      </c>
      <c r="I14" s="17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1" t="s">
        <v>17</v>
      </c>
      <c r="B15" s="19">
        <v>1</v>
      </c>
      <c r="C15" s="14"/>
      <c r="D15" s="14"/>
      <c r="E15" s="15"/>
      <c r="F15" s="15"/>
      <c r="G15" s="15"/>
      <c r="H15" s="16">
        <f t="shared" si="0"/>
        <v>0</v>
      </c>
      <c r="I15" s="17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1" t="s">
        <v>18</v>
      </c>
      <c r="B16" s="11"/>
      <c r="C16" s="11"/>
      <c r="D16" s="11"/>
      <c r="E16" s="11"/>
      <c r="F16" s="11"/>
      <c r="G16" s="11"/>
      <c r="H16" s="11"/>
      <c r="I16" s="11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2" t="s">
        <v>19</v>
      </c>
      <c r="B17" s="13">
        <v>20</v>
      </c>
      <c r="C17" s="14"/>
      <c r="D17" s="14"/>
      <c r="E17" s="15"/>
      <c r="F17" s="15"/>
      <c r="G17" s="15"/>
      <c r="H17" s="16">
        <f t="shared" ref="H17:H24" si="1">(C17*B17)+(D17*B17)+(E17*B17)+(F17*B17)+(G17*B17)</f>
        <v>0</v>
      </c>
      <c r="I17" s="17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8" t="s">
        <v>20</v>
      </c>
      <c r="B18" s="13">
        <v>16</v>
      </c>
      <c r="C18" s="14"/>
      <c r="D18" s="14"/>
      <c r="E18" s="15"/>
      <c r="F18" s="15"/>
      <c r="G18" s="15"/>
      <c r="H18" s="16">
        <f t="shared" si="1"/>
        <v>0</v>
      </c>
      <c r="I18" s="17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8" t="s">
        <v>21</v>
      </c>
      <c r="B19" s="13">
        <v>14</v>
      </c>
      <c r="C19" s="14"/>
      <c r="D19" s="14"/>
      <c r="E19" s="15"/>
      <c r="F19" s="15"/>
      <c r="G19" s="15"/>
      <c r="H19" s="16">
        <f t="shared" si="1"/>
        <v>0</v>
      </c>
      <c r="I19" s="17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8" t="s">
        <v>22</v>
      </c>
      <c r="B20" s="13">
        <v>10</v>
      </c>
      <c r="C20" s="14"/>
      <c r="D20" s="14"/>
      <c r="E20" s="15"/>
      <c r="F20" s="15"/>
      <c r="G20" s="15"/>
      <c r="H20" s="16">
        <f t="shared" si="1"/>
        <v>0</v>
      </c>
      <c r="I20" s="17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8" t="s">
        <v>23</v>
      </c>
      <c r="B21" s="13">
        <v>6</v>
      </c>
      <c r="C21" s="14"/>
      <c r="D21" s="14"/>
      <c r="E21" s="15"/>
      <c r="F21" s="15"/>
      <c r="G21" s="15"/>
      <c r="H21" s="16">
        <f t="shared" si="1"/>
        <v>0</v>
      </c>
      <c r="I21" s="17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8" t="s">
        <v>24</v>
      </c>
      <c r="B22" s="13">
        <v>4</v>
      </c>
      <c r="C22" s="14"/>
      <c r="D22" s="14"/>
      <c r="E22" s="15"/>
      <c r="F22" s="15"/>
      <c r="G22" s="15"/>
      <c r="H22" s="16">
        <f t="shared" si="1"/>
        <v>0</v>
      </c>
      <c r="I22" s="17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8" t="s">
        <v>25</v>
      </c>
      <c r="B23" s="13">
        <v>2</v>
      </c>
      <c r="C23" s="14"/>
      <c r="D23" s="14"/>
      <c r="E23" s="15"/>
      <c r="F23" s="15"/>
      <c r="G23" s="15"/>
      <c r="H23" s="16">
        <f t="shared" si="1"/>
        <v>0</v>
      </c>
      <c r="I23" s="17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1" t="s">
        <v>26</v>
      </c>
      <c r="B24" s="13">
        <v>1</v>
      </c>
      <c r="C24" s="14"/>
      <c r="D24" s="14"/>
      <c r="E24" s="15"/>
      <c r="F24" s="15"/>
      <c r="G24" s="15"/>
      <c r="H24" s="16">
        <f t="shared" si="1"/>
        <v>0</v>
      </c>
      <c r="I24" s="17"/>
      <c r="J24" s="2"/>
      <c r="K24" s="2"/>
      <c r="L24" s="2"/>
      <c r="M24" s="2"/>
      <c r="N24" s="2"/>
      <c r="O24" s="2"/>
      <c r="P24" s="2"/>
      <c r="Q24" s="2"/>
    </row>
    <row r="25" spans="1:17" ht="22.5" x14ac:dyDescent="0.25">
      <c r="A25" s="22" t="s">
        <v>27</v>
      </c>
      <c r="B25" s="23"/>
      <c r="C25" s="9"/>
      <c r="D25" s="9"/>
      <c r="E25" s="24"/>
      <c r="F25" s="24"/>
      <c r="G25" s="24"/>
      <c r="H25" s="9"/>
      <c r="I25" s="9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18" t="s">
        <v>28</v>
      </c>
      <c r="B26" s="19">
        <v>6</v>
      </c>
      <c r="C26" s="14"/>
      <c r="D26" s="14"/>
      <c r="E26" s="15"/>
      <c r="F26" s="15"/>
      <c r="G26" s="15"/>
      <c r="H26" s="16">
        <f t="shared" ref="H26:H35" si="2">(C26*B26)+(D26*B26)+(E26*B26)+(F26*B26)+(G26*B26)</f>
        <v>0</v>
      </c>
      <c r="I26" s="25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18" t="s">
        <v>29</v>
      </c>
      <c r="B27" s="19">
        <v>4</v>
      </c>
      <c r="C27" s="14"/>
      <c r="D27" s="14"/>
      <c r="E27" s="15"/>
      <c r="F27" s="15"/>
      <c r="G27" s="15"/>
      <c r="H27" s="16">
        <f t="shared" si="2"/>
        <v>0</v>
      </c>
      <c r="I27" s="17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8" t="s">
        <v>30</v>
      </c>
      <c r="B28" s="19">
        <v>2</v>
      </c>
      <c r="C28" s="14"/>
      <c r="D28" s="14"/>
      <c r="E28" s="15"/>
      <c r="F28" s="15"/>
      <c r="G28" s="15"/>
      <c r="H28" s="16">
        <f t="shared" si="2"/>
        <v>0</v>
      </c>
      <c r="I28" s="17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18" t="s">
        <v>31</v>
      </c>
      <c r="B29" s="19">
        <v>1.5</v>
      </c>
      <c r="C29" s="14"/>
      <c r="D29" s="14"/>
      <c r="E29" s="15"/>
      <c r="F29" s="15"/>
      <c r="G29" s="15"/>
      <c r="H29" s="16">
        <f t="shared" si="2"/>
        <v>0</v>
      </c>
      <c r="I29" s="17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8" t="s">
        <v>32</v>
      </c>
      <c r="B30" s="19">
        <v>2</v>
      </c>
      <c r="C30" s="14"/>
      <c r="D30" s="14"/>
      <c r="E30" s="14"/>
      <c r="F30" s="14"/>
      <c r="G30" s="14"/>
      <c r="H30" s="16">
        <f t="shared" si="2"/>
        <v>0</v>
      </c>
      <c r="I30" s="17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8" t="s">
        <v>33</v>
      </c>
      <c r="B31" s="19">
        <v>1</v>
      </c>
      <c r="C31" s="14"/>
      <c r="D31" s="14"/>
      <c r="E31" s="14"/>
      <c r="F31" s="14"/>
      <c r="G31" s="14"/>
      <c r="H31" s="16">
        <f t="shared" si="2"/>
        <v>0</v>
      </c>
      <c r="I31" s="17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18" t="s">
        <v>34</v>
      </c>
      <c r="B32" s="19">
        <v>1.5</v>
      </c>
      <c r="C32" s="14"/>
      <c r="D32" s="14"/>
      <c r="E32" s="14"/>
      <c r="F32" s="14"/>
      <c r="G32" s="14"/>
      <c r="H32" s="16">
        <f t="shared" si="2"/>
        <v>0</v>
      </c>
      <c r="I32" s="17"/>
      <c r="J32" s="2"/>
      <c r="K32" s="2"/>
      <c r="L32" s="2"/>
      <c r="M32" s="2"/>
      <c r="N32" s="2"/>
      <c r="O32" s="2"/>
      <c r="P32" s="2"/>
      <c r="Q32" s="2"/>
    </row>
    <row r="33" spans="1:17" ht="22.5" x14ac:dyDescent="0.25">
      <c r="A33" s="18" t="s">
        <v>35</v>
      </c>
      <c r="B33" s="19">
        <v>0.5</v>
      </c>
      <c r="C33" s="14"/>
      <c r="D33" s="14"/>
      <c r="E33" s="14"/>
      <c r="F33" s="14"/>
      <c r="G33" s="14"/>
      <c r="H33" s="16">
        <f t="shared" si="2"/>
        <v>0</v>
      </c>
      <c r="I33" s="17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18" t="s">
        <v>36</v>
      </c>
      <c r="B34" s="19">
        <v>8</v>
      </c>
      <c r="C34" s="14"/>
      <c r="D34" s="14"/>
      <c r="E34" s="14"/>
      <c r="F34" s="14"/>
      <c r="G34" s="14"/>
      <c r="H34" s="16">
        <f t="shared" si="2"/>
        <v>0</v>
      </c>
      <c r="I34" s="17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18" t="s">
        <v>37</v>
      </c>
      <c r="B35" s="19">
        <v>4</v>
      </c>
      <c r="C35" s="14"/>
      <c r="D35" s="14"/>
      <c r="E35" s="14"/>
      <c r="F35" s="14"/>
      <c r="G35" s="14"/>
      <c r="H35" s="16">
        <f t="shared" si="2"/>
        <v>0</v>
      </c>
      <c r="I35" s="17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2" t="s">
        <v>38</v>
      </c>
      <c r="B36" s="26"/>
      <c r="C36" s="27"/>
      <c r="D36" s="27"/>
      <c r="E36" s="27"/>
      <c r="F36" s="27"/>
      <c r="G36" s="27"/>
      <c r="H36" s="28"/>
      <c r="I36" s="29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18" t="s">
        <v>39</v>
      </c>
      <c r="B37" s="19">
        <v>30</v>
      </c>
      <c r="C37" s="14"/>
      <c r="D37" s="14"/>
      <c r="E37" s="14"/>
      <c r="F37" s="14"/>
      <c r="G37" s="14"/>
      <c r="H37" s="16">
        <f>(C37*B37)+(D37*B37)+(E37*B37)+(F37*B37)+(G37*B37)</f>
        <v>0</v>
      </c>
      <c r="I37" s="17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18" t="s">
        <v>40</v>
      </c>
      <c r="B38" s="19">
        <v>15</v>
      </c>
      <c r="C38" s="14"/>
      <c r="D38" s="14"/>
      <c r="E38" s="14"/>
      <c r="F38" s="14"/>
      <c r="G38" s="14"/>
      <c r="H38" s="16">
        <f>(C38*B38)+(D38*B38)+(E38*B38)+(F38*B38)+(G38*B38)</f>
        <v>0</v>
      </c>
      <c r="I38" s="17"/>
      <c r="J38" s="2"/>
      <c r="K38" s="2"/>
      <c r="L38" s="2"/>
      <c r="M38" s="2"/>
      <c r="N38" s="2"/>
      <c r="O38" s="2"/>
      <c r="P38" s="2"/>
      <c r="Q38" s="2"/>
    </row>
    <row r="39" spans="1:17" ht="22.5" x14ac:dyDescent="0.25">
      <c r="A39" s="18" t="s">
        <v>41</v>
      </c>
      <c r="B39" s="19">
        <v>10</v>
      </c>
      <c r="C39" s="14"/>
      <c r="D39" s="14"/>
      <c r="E39" s="14"/>
      <c r="F39" s="14"/>
      <c r="G39" s="14"/>
      <c r="H39" s="16">
        <f>(C39*B39)+(D39*B39)+(E39*B39)+(F39*B39)+(G39*B39)</f>
        <v>0</v>
      </c>
      <c r="I39" s="17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30" t="s">
        <v>42</v>
      </c>
      <c r="B40" s="31"/>
      <c r="C40" s="9"/>
      <c r="D40" s="32"/>
      <c r="E40" s="33"/>
      <c r="F40" s="33"/>
      <c r="G40" s="33"/>
      <c r="H40" s="34"/>
      <c r="I40" s="35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18" t="s">
        <v>43</v>
      </c>
      <c r="B41" s="19">
        <v>20</v>
      </c>
      <c r="C41" s="14"/>
      <c r="D41" s="14"/>
      <c r="E41" s="15"/>
      <c r="F41" s="15"/>
      <c r="G41" s="15"/>
      <c r="H41" s="16">
        <f>(C41*B41)+(D41*B41)+(E41*B41)+(F41*B41)+(G41*B41)</f>
        <v>0</v>
      </c>
      <c r="I41" s="36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18" t="s">
        <v>44</v>
      </c>
      <c r="B42" s="19">
        <v>15</v>
      </c>
      <c r="C42" s="14"/>
      <c r="D42" s="14"/>
      <c r="E42" s="15"/>
      <c r="F42" s="15"/>
      <c r="G42" s="15"/>
      <c r="H42" s="16">
        <f>(C42*B42)+(D42*B42)+(E42*B42)+(F42*B42)+(G42*B42)</f>
        <v>0</v>
      </c>
      <c r="I42" s="36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18" t="s">
        <v>45</v>
      </c>
      <c r="B43" s="19">
        <v>5</v>
      </c>
      <c r="C43" s="14"/>
      <c r="D43" s="14"/>
      <c r="E43" s="15"/>
      <c r="F43" s="15"/>
      <c r="G43" s="15"/>
      <c r="H43" s="16">
        <f>(C43*B43)+(D43*B43)+(E43*B43)+(F43*B43)+(G43*B43)</f>
        <v>0</v>
      </c>
      <c r="I43" s="36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18" t="s">
        <v>46</v>
      </c>
      <c r="B44" s="19">
        <v>10</v>
      </c>
      <c r="C44" s="14"/>
      <c r="D44" s="14"/>
      <c r="E44" s="15"/>
      <c r="F44" s="15"/>
      <c r="G44" s="15"/>
      <c r="H44" s="16">
        <f>(C44*B44)+(D44*B44)+(E44*B44)+(F44*B44)+(G44*B44)</f>
        <v>0</v>
      </c>
      <c r="I44" s="36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18" t="s">
        <v>47</v>
      </c>
      <c r="B45" s="19">
        <v>5</v>
      </c>
      <c r="C45" s="14"/>
      <c r="D45" s="14"/>
      <c r="E45" s="15"/>
      <c r="F45" s="15"/>
      <c r="G45" s="15"/>
      <c r="H45" s="16">
        <f>(C45*B45)+(D45*B45)+(E45*B45)+(F45*B45)+(G45*B45)</f>
        <v>0</v>
      </c>
      <c r="I45" s="36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2" t="s">
        <v>48</v>
      </c>
      <c r="B46" s="26"/>
      <c r="C46" s="37"/>
      <c r="D46" s="37"/>
      <c r="E46" s="37"/>
      <c r="F46" s="37"/>
      <c r="G46" s="37"/>
      <c r="H46" s="37"/>
      <c r="I46" s="35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38" t="s">
        <v>49</v>
      </c>
      <c r="B47" s="19">
        <v>20</v>
      </c>
      <c r="C47" s="39"/>
      <c r="D47" s="39"/>
      <c r="E47" s="39"/>
      <c r="F47" s="39"/>
      <c r="G47" s="39"/>
      <c r="H47" s="16">
        <f>(C47*B47)+(D47*B47)+(E47*B47)+(F47*B47)+(G47*B47)</f>
        <v>0</v>
      </c>
      <c r="I47" s="40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38" t="s">
        <v>50</v>
      </c>
      <c r="B48" s="19">
        <v>10</v>
      </c>
      <c r="C48" s="39"/>
      <c r="D48" s="39"/>
      <c r="E48" s="39"/>
      <c r="F48" s="39"/>
      <c r="G48" s="39"/>
      <c r="H48" s="16">
        <f>(C48*B48)+(D48*B48)+(E48*B48)+(F48*B48)+(G48*B48)</f>
        <v>0</v>
      </c>
      <c r="I48" s="40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38" t="s">
        <v>51</v>
      </c>
      <c r="B49" s="19">
        <v>8</v>
      </c>
      <c r="C49" s="34"/>
      <c r="D49" s="34"/>
      <c r="E49" s="34"/>
      <c r="F49" s="34"/>
      <c r="G49" s="39"/>
      <c r="H49" s="16">
        <f>(G49*B49)</f>
        <v>0</v>
      </c>
      <c r="I49" s="40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38" t="s">
        <v>52</v>
      </c>
      <c r="B50" s="19">
        <v>4</v>
      </c>
      <c r="C50" s="34"/>
      <c r="D50" s="34"/>
      <c r="E50" s="34"/>
      <c r="F50" s="34"/>
      <c r="G50" s="39"/>
      <c r="H50" s="16">
        <f>(G50*B50)</f>
        <v>0</v>
      </c>
      <c r="I50" s="40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41" t="s">
        <v>53</v>
      </c>
      <c r="B51" s="19">
        <v>10</v>
      </c>
      <c r="C51" s="39"/>
      <c r="D51" s="39"/>
      <c r="E51" s="39"/>
      <c r="F51" s="39"/>
      <c r="G51" s="39"/>
      <c r="H51" s="16">
        <f>(C51*B51)+(D51*B51)+(E51*B51)+(F51*B51)+(G51*B51)</f>
        <v>0</v>
      </c>
      <c r="I51" s="40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41" t="s">
        <v>54</v>
      </c>
      <c r="B52" s="19">
        <v>5</v>
      </c>
      <c r="C52" s="39"/>
      <c r="D52" s="39"/>
      <c r="E52" s="39"/>
      <c r="F52" s="39"/>
      <c r="G52" s="39"/>
      <c r="H52" s="16">
        <f>(C52*B52)+(D52*B52)+(E52*B52)+(F52*B52)+(G52*B52)</f>
        <v>0</v>
      </c>
      <c r="I52" s="40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41" t="s">
        <v>55</v>
      </c>
      <c r="B53" s="19">
        <v>4</v>
      </c>
      <c r="C53" s="42"/>
      <c r="D53" s="42"/>
      <c r="E53" s="42"/>
      <c r="F53" s="42"/>
      <c r="G53" s="39"/>
      <c r="H53" s="16">
        <f>(G53*B53)</f>
        <v>0</v>
      </c>
      <c r="I53" s="40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41" t="s">
        <v>56</v>
      </c>
      <c r="B54" s="19">
        <v>2</v>
      </c>
      <c r="C54" s="42"/>
      <c r="D54" s="42"/>
      <c r="E54" s="42"/>
      <c r="F54" s="42"/>
      <c r="G54" s="39"/>
      <c r="H54" s="16">
        <f>(G54*B54)</f>
        <v>0</v>
      </c>
      <c r="I54" s="40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41" t="s">
        <v>57</v>
      </c>
      <c r="B55" s="19">
        <v>2</v>
      </c>
      <c r="C55" s="39"/>
      <c r="D55" s="39"/>
      <c r="E55" s="39"/>
      <c r="F55" s="39"/>
      <c r="G55" s="39"/>
      <c r="H55" s="16">
        <f>(C55*B55)+(D55*B55)+(E55*B55)+(F55*B55)+(G55*B55)</f>
        <v>0</v>
      </c>
      <c r="I55" s="40"/>
      <c r="J55" s="53" t="s">
        <v>58</v>
      </c>
      <c r="K55" s="53"/>
      <c r="L55" s="53"/>
      <c r="M55" s="53"/>
      <c r="N55" s="2"/>
      <c r="O55" s="2"/>
      <c r="P55" s="2"/>
      <c r="Q55" s="2"/>
    </row>
    <row r="56" spans="1:17" x14ac:dyDescent="0.25">
      <c r="A56" s="38" t="s">
        <v>59</v>
      </c>
      <c r="B56" s="19">
        <v>0.5</v>
      </c>
      <c r="C56" s="39"/>
      <c r="D56" s="39"/>
      <c r="E56" s="39"/>
      <c r="F56" s="39"/>
      <c r="G56" s="39"/>
      <c r="H56" s="16">
        <f>(C56*B56)+(D56*B56)+(E56*B56)+(F56*B56)+(G56*B56)</f>
        <v>0</v>
      </c>
      <c r="I56" s="40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38" t="s">
        <v>60</v>
      </c>
      <c r="B57" s="19">
        <v>0.5</v>
      </c>
      <c r="C57" s="14"/>
      <c r="D57" s="14"/>
      <c r="E57" s="15"/>
      <c r="F57" s="15"/>
      <c r="G57" s="15"/>
      <c r="H57" s="16">
        <f>(C57*B57)+(D57*B57)+(E57*B57)+(F57*B57)+(G57*B57)</f>
        <v>0</v>
      </c>
      <c r="I57" s="25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38" t="s">
        <v>61</v>
      </c>
      <c r="B58" s="19">
        <v>1</v>
      </c>
      <c r="C58" s="14"/>
      <c r="D58" s="14"/>
      <c r="E58" s="15"/>
      <c r="F58" s="15"/>
      <c r="G58" s="15"/>
      <c r="H58" s="16">
        <f>(C58*B58)+(D58*B58)+(E58*B58)+(F58*B58)+(G58*B58)</f>
        <v>0</v>
      </c>
      <c r="I58" s="36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2" t="s">
        <v>62</v>
      </c>
      <c r="B59" s="31"/>
      <c r="C59" s="9"/>
      <c r="D59" s="9"/>
      <c r="E59" s="24"/>
      <c r="F59" s="24"/>
      <c r="G59" s="24"/>
      <c r="H59" s="9"/>
      <c r="I59" s="35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41" t="s">
        <v>63</v>
      </c>
      <c r="B60" s="19">
        <v>6</v>
      </c>
      <c r="C60" s="14"/>
      <c r="D60" s="14"/>
      <c r="E60" s="15"/>
      <c r="F60" s="15"/>
      <c r="G60" s="15"/>
      <c r="H60" s="16">
        <f t="shared" ref="H60:H68" si="3">(C60*B60)+(D60*B60)+(E60*B60)+(F60*B60)+(G60*B60)</f>
        <v>0</v>
      </c>
      <c r="I60" s="25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41" t="s">
        <v>64</v>
      </c>
      <c r="B61" s="19">
        <v>8</v>
      </c>
      <c r="C61" s="14"/>
      <c r="D61" s="14"/>
      <c r="E61" s="15"/>
      <c r="F61" s="15"/>
      <c r="G61" s="15"/>
      <c r="H61" s="16">
        <f t="shared" si="3"/>
        <v>0</v>
      </c>
      <c r="I61" s="36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41" t="s">
        <v>65</v>
      </c>
      <c r="B62" s="19">
        <v>10</v>
      </c>
      <c r="C62" s="43"/>
      <c r="D62" s="43"/>
      <c r="E62" s="44"/>
      <c r="F62" s="44"/>
      <c r="G62" s="15"/>
      <c r="H62" s="16">
        <f t="shared" si="3"/>
        <v>0</v>
      </c>
      <c r="I62" s="36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41" t="s">
        <v>66</v>
      </c>
      <c r="B63" s="19">
        <v>6</v>
      </c>
      <c r="C63" s="43"/>
      <c r="D63" s="43"/>
      <c r="E63" s="44"/>
      <c r="F63" s="44"/>
      <c r="G63" s="15"/>
      <c r="H63" s="16">
        <f t="shared" si="3"/>
        <v>0</v>
      </c>
      <c r="I63" s="36"/>
      <c r="N63" s="2"/>
      <c r="O63" s="2"/>
      <c r="P63" s="2"/>
      <c r="Q63" s="2"/>
    </row>
    <row r="64" spans="1:17" x14ac:dyDescent="0.25">
      <c r="A64" s="41" t="s">
        <v>67</v>
      </c>
      <c r="B64" s="19">
        <v>8</v>
      </c>
      <c r="C64" s="14"/>
      <c r="D64" s="14"/>
      <c r="E64" s="15"/>
      <c r="F64" s="15"/>
      <c r="G64" s="15"/>
      <c r="H64" s="16">
        <f t="shared" si="3"/>
        <v>0</v>
      </c>
      <c r="I64" s="36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41" t="s">
        <v>68</v>
      </c>
      <c r="B65" s="19">
        <v>3</v>
      </c>
      <c r="C65" s="14"/>
      <c r="D65" s="14"/>
      <c r="E65" s="15"/>
      <c r="F65" s="15"/>
      <c r="G65" s="15"/>
      <c r="H65" s="16">
        <f t="shared" si="3"/>
        <v>0</v>
      </c>
      <c r="I65" s="36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41" t="s">
        <v>69</v>
      </c>
      <c r="B66" s="19">
        <v>1</v>
      </c>
      <c r="C66" s="43"/>
      <c r="D66" s="43"/>
      <c r="E66" s="43"/>
      <c r="F66" s="43"/>
      <c r="G66" s="15"/>
      <c r="H66" s="16">
        <f t="shared" si="3"/>
        <v>0</v>
      </c>
      <c r="I66" s="36"/>
      <c r="J66" s="2"/>
      <c r="K66" s="2"/>
      <c r="L66" s="2"/>
      <c r="M66" s="2"/>
      <c r="N66" s="2"/>
      <c r="O66" s="2"/>
      <c r="P66" s="2"/>
      <c r="Q66" s="2"/>
    </row>
    <row r="67" spans="1:17" ht="48" customHeight="1" x14ac:dyDescent="0.25">
      <c r="A67" s="22" t="s">
        <v>70</v>
      </c>
      <c r="B67" s="19">
        <v>20</v>
      </c>
      <c r="C67" s="14"/>
      <c r="D67" s="14"/>
      <c r="E67" s="15"/>
      <c r="F67" s="15"/>
      <c r="G67" s="15"/>
      <c r="H67" s="16">
        <f t="shared" si="3"/>
        <v>0</v>
      </c>
      <c r="I67" s="36"/>
      <c r="J67" s="2"/>
      <c r="K67" s="2"/>
      <c r="L67" s="2"/>
      <c r="M67" s="2"/>
      <c r="N67" s="2"/>
      <c r="O67" s="2"/>
      <c r="P67" s="2"/>
      <c r="Q67" s="2"/>
    </row>
    <row r="68" spans="1:17" ht="24.75" customHeight="1" x14ac:dyDescent="0.25">
      <c r="A68" s="22" t="s">
        <v>120</v>
      </c>
      <c r="B68" s="19">
        <v>10</v>
      </c>
      <c r="C68" s="45"/>
      <c r="D68" s="45"/>
      <c r="E68" s="46"/>
      <c r="F68" s="46"/>
      <c r="G68" s="46"/>
      <c r="H68" s="16">
        <f t="shared" si="3"/>
        <v>0</v>
      </c>
      <c r="I68" s="36"/>
      <c r="J68" s="2"/>
      <c r="K68" s="2"/>
      <c r="L68" s="2"/>
      <c r="M68" s="2"/>
      <c r="N68" s="2"/>
      <c r="O68" s="2"/>
      <c r="P68" s="2"/>
      <c r="Q68" s="2"/>
    </row>
    <row r="69" spans="1:17" ht="27" customHeight="1" x14ac:dyDescent="0.25">
      <c r="A69" s="22" t="s">
        <v>71</v>
      </c>
      <c r="B69" s="19">
        <v>80</v>
      </c>
      <c r="C69" s="54" t="s">
        <v>72</v>
      </c>
      <c r="D69" s="54"/>
      <c r="E69" s="54"/>
      <c r="F69" s="54"/>
      <c r="G69" s="54"/>
      <c r="H69" s="47"/>
      <c r="I69" s="36"/>
      <c r="J69" s="2"/>
      <c r="K69" s="2"/>
      <c r="L69" s="2"/>
      <c r="M69" s="2"/>
      <c r="N69" s="2"/>
      <c r="O69" s="2"/>
      <c r="P69" s="2"/>
      <c r="Q69" s="2"/>
    </row>
    <row r="70" spans="1:17" ht="15" customHeight="1" x14ac:dyDescent="0.25">
      <c r="A70" s="48" t="s">
        <v>73</v>
      </c>
      <c r="B70" s="19">
        <v>60</v>
      </c>
      <c r="C70" s="54" t="s">
        <v>74</v>
      </c>
      <c r="D70" s="54"/>
      <c r="E70" s="54"/>
      <c r="F70" s="54"/>
      <c r="G70" s="54"/>
      <c r="H70" s="49"/>
      <c r="I70" s="9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50" t="s">
        <v>75</v>
      </c>
      <c r="B71" s="55"/>
      <c r="C71" s="55"/>
      <c r="D71" s="55"/>
      <c r="E71" s="55"/>
      <c r="F71" s="55"/>
      <c r="G71" s="55"/>
      <c r="H71" s="1">
        <f>SUM(H8:H70)</f>
        <v>0</v>
      </c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8"/>
      <c r="B72" s="8"/>
      <c r="C72" s="8"/>
      <c r="D72" s="8"/>
      <c r="E72" s="8"/>
      <c r="F72" s="8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51" t="s">
        <v>121</v>
      </c>
      <c r="B73" s="51"/>
      <c r="C73" s="51"/>
      <c r="D73" s="51"/>
      <c r="E73" s="51"/>
      <c r="F73" s="51"/>
      <c r="G73" s="51"/>
      <c r="H73" s="51"/>
      <c r="I73" s="52"/>
      <c r="J73" s="52"/>
      <c r="K73" s="52"/>
      <c r="L73" s="52"/>
      <c r="M73" s="52"/>
      <c r="N73" s="52"/>
      <c r="O73" s="52"/>
      <c r="P73" s="52"/>
      <c r="Q73" s="5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idden="1" x14ac:dyDescent="0.25">
      <c r="A85" s="2"/>
      <c r="B85" s="2"/>
      <c r="C85" s="2"/>
      <c r="D85" s="2"/>
      <c r="E85" s="2" t="s">
        <v>76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idden="1" x14ac:dyDescent="0.25">
      <c r="A86" s="2"/>
      <c r="B86" s="2"/>
      <c r="C86" s="2"/>
      <c r="D86" s="2"/>
      <c r="E86" s="2" t="s">
        <v>77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idden="1" x14ac:dyDescent="0.25">
      <c r="A87" s="2"/>
      <c r="B87" s="2"/>
      <c r="C87" s="2"/>
      <c r="D87" s="2"/>
      <c r="E87" s="2" t="s">
        <v>78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idden="1" x14ac:dyDescent="0.25">
      <c r="A88" s="2"/>
      <c r="B88" s="2"/>
      <c r="C88" s="2"/>
      <c r="D88" s="2"/>
      <c r="E88" s="2" t="s">
        <v>79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idden="1" x14ac:dyDescent="0.25">
      <c r="A89" s="2"/>
      <c r="B89" s="2"/>
      <c r="C89" s="2"/>
      <c r="D89" s="2"/>
      <c r="E89" s="2" t="s">
        <v>80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idden="1" x14ac:dyDescent="0.25">
      <c r="A90" s="2"/>
      <c r="B90" s="2"/>
      <c r="C90" s="2"/>
      <c r="D90" s="2"/>
      <c r="E90" s="2" t="s">
        <v>81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idden="1" x14ac:dyDescent="0.25">
      <c r="A91" s="2"/>
      <c r="B91" s="2"/>
      <c r="C91" s="2"/>
      <c r="D91" s="2"/>
      <c r="E91" s="2" t="s">
        <v>82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idden="1" x14ac:dyDescent="0.25">
      <c r="A92" s="2"/>
      <c r="B92" s="2"/>
      <c r="C92" s="2"/>
      <c r="D92" s="2"/>
      <c r="E92" s="2" t="s">
        <v>83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idden="1" x14ac:dyDescent="0.25">
      <c r="A93" s="2"/>
      <c r="B93" s="2"/>
      <c r="C93" s="2"/>
      <c r="D93" s="2"/>
      <c r="E93" s="2" t="s">
        <v>84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idden="1" x14ac:dyDescent="0.25">
      <c r="A94" s="2"/>
      <c r="B94" s="2"/>
      <c r="C94" s="2"/>
      <c r="D94" s="2"/>
      <c r="E94" s="2" t="s">
        <v>85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idden="1" x14ac:dyDescent="0.25">
      <c r="A95" s="2"/>
      <c r="B95" s="2"/>
      <c r="C95" s="2"/>
      <c r="D95" s="2"/>
      <c r="E95" s="2" t="s">
        <v>86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idden="1" x14ac:dyDescent="0.25">
      <c r="A96" s="2"/>
      <c r="B96" s="2"/>
      <c r="C96" s="2"/>
      <c r="D96" s="2"/>
      <c r="E96" s="2" t="s">
        <v>87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idden="1" x14ac:dyDescent="0.25">
      <c r="A97" s="2"/>
      <c r="B97" s="2"/>
      <c r="C97" s="2"/>
      <c r="D97" s="2"/>
      <c r="E97" s="2" t="s">
        <v>88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idden="1" x14ac:dyDescent="0.25">
      <c r="A98" s="2"/>
      <c r="B98" s="2"/>
      <c r="C98" s="2"/>
      <c r="D98" s="2"/>
      <c r="E98" s="2" t="s">
        <v>89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idden="1" x14ac:dyDescent="0.25">
      <c r="A99" s="2"/>
      <c r="B99" s="2"/>
      <c r="C99" s="2"/>
      <c r="D99" s="2"/>
      <c r="E99" s="2" t="s">
        <v>90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idden="1" x14ac:dyDescent="0.25">
      <c r="A100" s="2"/>
      <c r="B100" s="2"/>
      <c r="C100" s="2"/>
      <c r="D100" s="2"/>
      <c r="E100" s="2" t="s">
        <v>91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idden="1" x14ac:dyDescent="0.25">
      <c r="A101" s="2"/>
      <c r="B101" s="2"/>
      <c r="C101" s="2"/>
      <c r="D101" s="2"/>
      <c r="E101" s="2" t="s">
        <v>92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idden="1" x14ac:dyDescent="0.25">
      <c r="A102" s="2"/>
      <c r="B102" s="2"/>
      <c r="C102" s="2"/>
      <c r="D102" s="2"/>
      <c r="E102" s="2" t="s">
        <v>93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idden="1" x14ac:dyDescent="0.25">
      <c r="A103" s="2"/>
      <c r="B103" s="2"/>
      <c r="C103" s="2"/>
      <c r="D103" s="2"/>
      <c r="E103" s="2" t="s">
        <v>94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idden="1" x14ac:dyDescent="0.25">
      <c r="A104" s="2"/>
      <c r="B104" s="2"/>
      <c r="C104" s="2"/>
      <c r="D104" s="2"/>
      <c r="E104" s="2" t="s">
        <v>95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idden="1" x14ac:dyDescent="0.25">
      <c r="A105" s="2"/>
      <c r="B105" s="2"/>
      <c r="C105" s="2"/>
      <c r="D105" s="2"/>
      <c r="E105" s="2" t="s">
        <v>96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idden="1" x14ac:dyDescent="0.25">
      <c r="A106" s="2"/>
      <c r="B106" s="2"/>
      <c r="C106" s="2"/>
      <c r="D106" s="2"/>
      <c r="E106" s="2" t="s">
        <v>97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idden="1" x14ac:dyDescent="0.25">
      <c r="A107" s="2"/>
      <c r="B107" s="2"/>
      <c r="C107" s="2"/>
      <c r="D107" s="2"/>
      <c r="E107" s="2" t="s">
        <v>98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idden="1" x14ac:dyDescent="0.25">
      <c r="A108" s="2"/>
      <c r="B108" s="2"/>
      <c r="C108" s="2"/>
      <c r="D108" s="2"/>
      <c r="E108" s="2" t="s">
        <v>99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idden="1" x14ac:dyDescent="0.25">
      <c r="A109" s="2"/>
      <c r="B109" s="2"/>
      <c r="C109" s="2"/>
      <c r="D109" s="2"/>
      <c r="E109" s="2" t="s">
        <v>100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idden="1" x14ac:dyDescent="0.25">
      <c r="A110" s="2"/>
      <c r="B110" s="2"/>
      <c r="C110" s="2"/>
      <c r="D110" s="2"/>
      <c r="E110" s="2" t="s">
        <v>101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idden="1" x14ac:dyDescent="0.25">
      <c r="A111" s="2"/>
      <c r="B111" s="2"/>
      <c r="C111" s="2"/>
      <c r="D111" s="2"/>
      <c r="E111" s="2" t="s">
        <v>102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idden="1" x14ac:dyDescent="0.25">
      <c r="A112" s="2"/>
      <c r="B112" s="2"/>
      <c r="C112" s="2"/>
      <c r="D112" s="2"/>
      <c r="E112" s="2" t="s">
        <v>103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idden="1" x14ac:dyDescent="0.25">
      <c r="A113" s="2"/>
      <c r="B113" s="2"/>
      <c r="C113" s="2"/>
      <c r="D113" s="2"/>
      <c r="E113" s="2" t="s">
        <v>104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idden="1" x14ac:dyDescent="0.25">
      <c r="A114" s="2"/>
      <c r="B114" s="2"/>
      <c r="C114" s="2"/>
      <c r="D114" s="2"/>
      <c r="E114" s="2" t="s">
        <v>105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idden="1" x14ac:dyDescent="0.25">
      <c r="A115" s="2"/>
      <c r="B115" s="2"/>
      <c r="C115" s="2"/>
      <c r="D115" s="2"/>
      <c r="E115" s="2" t="s">
        <v>106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idden="1" x14ac:dyDescent="0.25">
      <c r="A116" s="2"/>
      <c r="B116" s="2"/>
      <c r="C116" s="2"/>
      <c r="D116" s="2"/>
      <c r="E116" s="2" t="s">
        <v>107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idden="1" x14ac:dyDescent="0.25">
      <c r="A117" s="2"/>
      <c r="B117" s="2"/>
      <c r="C117" s="2"/>
      <c r="D117" s="2"/>
      <c r="E117" s="2" t="s">
        <v>108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idden="1" x14ac:dyDescent="0.25">
      <c r="A118" s="2"/>
      <c r="B118" s="2"/>
      <c r="C118" s="2"/>
      <c r="D118" s="2"/>
      <c r="E118" s="2" t="s">
        <v>109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idden="1" x14ac:dyDescent="0.25">
      <c r="A119" s="2"/>
      <c r="B119" s="2"/>
      <c r="C119" s="2"/>
      <c r="D119" s="2"/>
      <c r="E119" s="2" t="s">
        <v>110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idden="1" x14ac:dyDescent="0.25">
      <c r="A120" s="2"/>
      <c r="B120" s="2"/>
      <c r="C120" s="2"/>
      <c r="D120" s="2"/>
      <c r="E120" s="2" t="s">
        <v>111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idden="1" x14ac:dyDescent="0.25">
      <c r="A121" s="2"/>
      <c r="B121" s="2"/>
      <c r="C121" s="2"/>
      <c r="D121" s="2"/>
      <c r="E121" s="2" t="s">
        <v>112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idden="1" x14ac:dyDescent="0.25">
      <c r="A122" s="2"/>
      <c r="B122" s="2"/>
      <c r="C122" s="2"/>
      <c r="D122" s="2"/>
      <c r="E122" s="2" t="s">
        <v>113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idden="1" x14ac:dyDescent="0.25">
      <c r="A123" s="2"/>
      <c r="B123" s="2"/>
      <c r="C123" s="2"/>
      <c r="D123" s="2"/>
      <c r="E123" s="2" t="s">
        <v>114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idden="1" x14ac:dyDescent="0.25">
      <c r="A124" s="2"/>
      <c r="B124" s="2"/>
      <c r="C124" s="2"/>
      <c r="D124" s="2"/>
      <c r="E124" s="2" t="s">
        <v>115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idden="1" x14ac:dyDescent="0.25">
      <c r="A125" s="2"/>
      <c r="B125" s="2"/>
      <c r="C125" s="2"/>
      <c r="D125" s="2"/>
      <c r="E125" s="2" t="s">
        <v>116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idden="1" x14ac:dyDescent="0.25">
      <c r="A126" s="2"/>
      <c r="B126" s="2"/>
      <c r="C126" s="2"/>
      <c r="D126" s="2"/>
      <c r="E126" s="2" t="s">
        <v>117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idden="1" x14ac:dyDescent="0.25">
      <c r="A127" s="2"/>
      <c r="B127" s="2"/>
      <c r="C127" s="2"/>
      <c r="D127" s="2"/>
      <c r="E127" s="2" t="s">
        <v>118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idden="1" x14ac:dyDescent="0.25">
      <c r="A128" s="2"/>
      <c r="B128" s="2"/>
      <c r="C128" s="2"/>
      <c r="D128" s="2"/>
      <c r="E128" s="2" t="s">
        <v>119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mergeCells count="8">
    <mergeCell ref="J55:M55"/>
    <mergeCell ref="C69:G69"/>
    <mergeCell ref="C70:G70"/>
    <mergeCell ref="B71:G71"/>
    <mergeCell ref="A1:I1"/>
    <mergeCell ref="A2:I2"/>
    <mergeCell ref="B3:H3"/>
    <mergeCell ref="B4:H4"/>
  </mergeCells>
  <dataValidations disablePrompts="1" count="1">
    <dataValidation type="whole" operator="lessThan" allowBlank="1" showInputMessage="1" showErrorMessage="1" error="Máximo de 5 por ano." sqref="C26:G37 H36 C38:G39">
      <formula1>6</formula1>
      <formula2>0</formula2>
    </dataValidation>
  </dataValidations>
  <pageMargins left="0.50972222222222197" right="0.50972222222222197" top="0.79027777777777797" bottom="0.79027777777777797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Inovação</vt:lpstr>
      <vt:lpstr>Inovação!areas</vt:lpstr>
    </vt:vector>
  </TitlesOfParts>
  <Company>UNIPAMPA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FABIANA CAMPOS DE BORBA VINCENT</cp:lastModifiedBy>
  <cp:revision>2</cp:revision>
  <cp:lastPrinted>2017-08-25T13:48:00Z</cp:lastPrinted>
  <dcterms:created xsi:type="dcterms:W3CDTF">2016-12-07T20:02:00Z</dcterms:created>
  <dcterms:modified xsi:type="dcterms:W3CDTF">2019-04-29T12:37:44Z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UNIPAMPA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1046-10.2.0.6020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