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drawings/drawing53.xml" ContentType="application/vnd.openxmlformats-officedocument.drawing+xml"/>
  <Override PartName="/xl/drawings/drawing54.xml" ContentType="application/vnd.openxmlformats-officedocument.drawing+xml"/>
  <Override PartName="/xl/drawings/drawing55.xml" ContentType="application/vnd.openxmlformats-officedocument.drawing+xml"/>
  <Override PartName="/xl/drawings/drawing56.xml" ContentType="application/vnd.openxmlformats-officedocument.drawing+xml"/>
  <Override PartName="/xl/drawings/drawing57.xml" ContentType="application/vnd.openxmlformats-officedocument.drawing+xml"/>
  <Override PartName="/xl/drawings/drawing5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90" yWindow="120" windowWidth="9330" windowHeight="3930" firstSheet="1" activeTab="1"/>
  </bookViews>
  <sheets>
    <sheet name="Principal" sheetId="4" state="hidden" r:id="rId1"/>
    <sheet name="BAGÉ" sheetId="60" r:id="rId2"/>
    <sheet name="BAGÉ 62179" sheetId="31" r:id="rId3"/>
    <sheet name="BAGÉ 62181" sheetId="28" r:id="rId4"/>
    <sheet name="BAGÉ 62182" sheetId="19" r:id="rId5"/>
    <sheet name="ALEGRETE" sheetId="59" r:id="rId6"/>
    <sheet name="ALEGRETE 62181" sheetId="27" r:id="rId7"/>
    <sheet name="ALEGRETE 62182" sheetId="18" r:id="rId8"/>
    <sheet name="CAÇAPAVA DO SUL" sheetId="58" r:id="rId9"/>
    <sheet name="CAÇAPAVA DO SUL 62181" sheetId="26" r:id="rId10"/>
    <sheet name="CAÇAPAVA DO SUL 62182" sheetId="17" r:id="rId11"/>
    <sheet name="DOM PEDRITO" sheetId="57" r:id="rId12"/>
    <sheet name="DOM PEDRITO 62181" sheetId="25" r:id="rId13"/>
    <sheet name="DOM PEDRITO 62182" sheetId="16" r:id="rId14"/>
    <sheet name="ITAQUI" sheetId="56" r:id="rId15"/>
    <sheet name="ITAQUI 62182" sheetId="15" r:id="rId16"/>
    <sheet name="JAGUARÃO" sheetId="55" r:id="rId17"/>
    <sheet name="JAGUARÃO 62181" sheetId="24" r:id="rId18"/>
    <sheet name="JAGUARÃO 62182" sheetId="14" r:id="rId19"/>
    <sheet name="LIVRAMENTO" sheetId="54" r:id="rId20"/>
    <sheet name="LIVRAMENTO 62182" sheetId="13" r:id="rId21"/>
    <sheet name="SÃO BORJA" sheetId="53" r:id="rId22"/>
    <sheet name="SÃO BORJA 62179" sheetId="30" r:id="rId23"/>
    <sheet name="SÃO BORJA 62182" sheetId="12" r:id="rId24"/>
    <sheet name="SÃO GABRIEL" sheetId="52" r:id="rId25"/>
    <sheet name="SÃO GABRIEL 62181" sheetId="23" r:id="rId26"/>
    <sheet name="SÃO GABRIEL 62182" sheetId="11" r:id="rId27"/>
    <sheet name="URUGUAIANA" sheetId="51" r:id="rId28"/>
    <sheet name="URUGUAIANA 62179" sheetId="29" r:id="rId29"/>
    <sheet name="URUGUAIANA 62181" sheetId="22" r:id="rId30"/>
    <sheet name="URUGUAIANA 62182" sheetId="10" r:id="rId31"/>
    <sheet name="NTIC" sheetId="50" r:id="rId32"/>
    <sheet name="COMISSÕES SUPERIORES" sheetId="49" r:id="rId33"/>
    <sheet name="GABINETE DA REITORIA" sheetId="48" r:id="rId34"/>
    <sheet name="GABINETE DA REITORIA 62182" sheetId="9" r:id="rId35"/>
    <sheet name="PROPESQ" sheetId="47" r:id="rId36"/>
    <sheet name="PROPESQ 62182" sheetId="8" r:id="rId37"/>
    <sheet name="PROEXT" sheetId="46" r:id="rId38"/>
    <sheet name="PROEXT 62181" sheetId="21" r:id="rId39"/>
    <sheet name="PROEXT 62182" sheetId="7" r:id="rId40"/>
    <sheet name="CONCUR" sheetId="45" r:id="rId41"/>
    <sheet name="PROGRAD" sheetId="44" r:id="rId42"/>
    <sheet name="PROGRAD 62181" sheetId="20" r:id="rId43"/>
    <sheet name="PROGRAD 62182" sheetId="6" r:id="rId44"/>
    <sheet name="PRAEC" sheetId="43" r:id="rId45"/>
    <sheet name="PROAD" sheetId="42" r:id="rId46"/>
    <sheet name="PROPLAN" sheetId="41" r:id="rId47"/>
    <sheet name="PROGESP" sheetId="40" r:id="rId48"/>
    <sheet name="PROPG" sheetId="39" r:id="rId49"/>
    <sheet name="PROPG 62182" sheetId="5" r:id="rId50"/>
    <sheet name="CONJUR" sheetId="38" r:id="rId51"/>
    <sheet name="CEAD" sheetId="37" r:id="rId52"/>
    <sheet name="ACS" sheetId="36" r:id="rId53"/>
    <sheet name="NUDEPE" sheetId="61" r:id="rId54"/>
    <sheet name="NUDEPE 62176" sheetId="35" r:id="rId55"/>
    <sheet name="AUDIN" sheetId="34" r:id="rId56"/>
    <sheet name="CONSUNI" sheetId="33" r:id="rId57"/>
    <sheet name="CEAD " sheetId="32" r:id="rId58"/>
  </sheets>
  <definedNames>
    <definedName name="Planilha_10ÁreaTotal">'SÃO GABRIEL'!$C$15:$C$19,'SÃO GABRIEL'!$G$15:$J$19</definedName>
    <definedName name="Planilha_10CabGráfico">'SÃO GABRIEL'!$A$5:$L$11</definedName>
    <definedName name="Planilha_10TítCols">'SÃO GABRIEL'!$C$15,'SÃO GABRIEL'!$G$15:$J$15</definedName>
    <definedName name="Planilha_10TítLins">'SÃO GABRIEL'!$C$15:$C$19</definedName>
    <definedName name="Planilha_11ÁreaTotal">URUGUAIANA!$C$15:$C$20,URUGUAIANA!$G$15:$J$20</definedName>
    <definedName name="Planilha_11CabGráfico">URUGUAIANA!$A$5:$L$11</definedName>
    <definedName name="Planilha_11TítCols">URUGUAIANA!$C$15,URUGUAIANA!$G$15:$J$15</definedName>
    <definedName name="Planilha_11TítLins">URUGUAIANA!$C$15:$C$20</definedName>
    <definedName name="Planilha_12ÁreaTotal">NTIC!$C$15:$C$18,NTIC!$G$15:$J$18</definedName>
    <definedName name="Planilha_12CabGráfico">NTIC!$A$5:$L$11</definedName>
    <definedName name="Planilha_12TítCols">NTIC!$C$15,NTIC!$G$15:$J$15</definedName>
    <definedName name="Planilha_12TítLins">NTIC!$C$15:$C$18</definedName>
    <definedName name="Planilha_13ÁreaTotal">'COMISSÕES SUPERIORES'!$C$15:$C$16,'COMISSÕES SUPERIORES'!$G$15:$J$16</definedName>
    <definedName name="Planilha_13CabGráfico">'COMISSÕES SUPERIORES'!$A$5:$L$11</definedName>
    <definedName name="Planilha_13TítCols">'COMISSÕES SUPERIORES'!$C$15,'COMISSÕES SUPERIORES'!$G$15:$J$15</definedName>
    <definedName name="Planilha_13TítLins">'COMISSÕES SUPERIORES'!$C$15:$C$16</definedName>
    <definedName name="Planilha_14ÁreaTotal">'GABINETE DA REITORIA'!$C$15:$C$21,'GABINETE DA REITORIA'!$G$15:$J$21</definedName>
    <definedName name="Planilha_14CabGráfico">'GABINETE DA REITORIA'!$A$5:$L$11</definedName>
    <definedName name="Planilha_14TítCols">'GABINETE DA REITORIA'!$C$15,'GABINETE DA REITORIA'!$G$15:$J$15</definedName>
    <definedName name="Planilha_14TítLins">'GABINETE DA REITORIA'!$C$15:$C$21</definedName>
    <definedName name="Planilha_15ÁreaTotal">PROPESQ!$C$15:$C$19,PROPESQ!$G$15:$J$19</definedName>
    <definedName name="Planilha_15CabGráfico">PROPESQ!$A$5:$L$11</definedName>
    <definedName name="Planilha_15TítCols">PROPESQ!$C$15,PROPESQ!$G$15:$J$15</definedName>
    <definedName name="Planilha_15TítLins">PROPESQ!$C$15:$C$19</definedName>
    <definedName name="Planilha_16ÁreaTotal">PROEXT!$C$15:$C$19,PROEXT!$G$15:$J$19</definedName>
    <definedName name="Planilha_16CabGráfico">PROEXT!$A$5:$L$11</definedName>
    <definedName name="Planilha_16TítCols">PROEXT!$C$15,PROEXT!$G$15:$J$15</definedName>
    <definedName name="Planilha_16TítLins">PROEXT!$C$15:$C$19</definedName>
    <definedName name="Planilha_17ÁreaTotal">CONCUR!$C$15:$C$17,CONCUR!$G$15:$J$17</definedName>
    <definedName name="Planilha_17CabGráfico">CONCUR!$A$5:$L$11</definedName>
    <definedName name="Planilha_17TítCols">CONCUR!$C$15,CONCUR!$G$15:$J$15</definedName>
    <definedName name="Planilha_17TítLins">CONCUR!$C$15:$C$17</definedName>
    <definedName name="Planilha_18ÁreaTotal">PROGRAD!$C$15:$C$18,PROGRAD!$G$15:$J$18</definedName>
    <definedName name="Planilha_18CabGráfico">PROGRAD!$A$5:$L$11</definedName>
    <definedName name="Planilha_18TítCols">PROGRAD!$C$15,PROGRAD!$G$15:$J$15</definedName>
    <definedName name="Planilha_18TítLins">PROGRAD!$C$15:$C$18</definedName>
    <definedName name="Planilha_19ÁreaTotal">PRAEC!$C$15:$C$18,PRAEC!$G$15:$J$18</definedName>
    <definedName name="Planilha_19CabGráfico">PRAEC!$A$5:$L$11</definedName>
    <definedName name="Planilha_19TítCols">PRAEC!$C$15,PRAEC!$G$15:$J$15</definedName>
    <definedName name="Planilha_19TítLins">PRAEC!$C$15:$C$18</definedName>
    <definedName name="Planilha_1ÁreaTotal">NUDEPE!$C$15:$C$18,NUDEPE!$G$15:$J$18</definedName>
    <definedName name="Planilha_1CabGráfico">NUDEPE!$A$5:$L$11</definedName>
    <definedName name="Planilha_1TítCols">NUDEPE!$C$15,NUDEPE!$G$15:$J$15</definedName>
    <definedName name="Planilha_1TítLins">NUDEPE!$C$15:$C$18</definedName>
    <definedName name="Planilha_20ÁreaTotal">PROAD!$C$15:$C$18,PROAD!$G$15:$J$18</definedName>
    <definedName name="Planilha_20CabGráfico">PROAD!$A$5:$L$11</definedName>
    <definedName name="Planilha_20TítCols">PROAD!$C$15,PROAD!$G$15:$J$15</definedName>
    <definedName name="Planilha_20TítLins">PROAD!$C$15:$C$18</definedName>
    <definedName name="Planilha_21ÁreaTotal">PROPLAN!$C$15:$C$19,PROPLAN!$G$15:$J$19</definedName>
    <definedName name="Planilha_21CabGráfico">PROPLAN!$A$5:$L$11</definedName>
    <definedName name="Planilha_21TítCols">PROPLAN!$C$15,PROPLAN!$G$15:$J$15</definedName>
    <definedName name="Planilha_21TítLins">PROPLAN!$C$15:$C$19</definedName>
    <definedName name="Planilha_22ÁreaTotal">PROGESP!$C$15:$C$18,PROGESP!$G$15:$J$18</definedName>
    <definedName name="Planilha_22CabGráfico">PROGESP!$A$5:$L$11</definedName>
    <definedName name="Planilha_22TítCols">PROGESP!$C$15,PROGESP!$G$15:$J$15</definedName>
    <definedName name="Planilha_22TítLins">PROGESP!$C$15:$C$18</definedName>
    <definedName name="Planilha_23ÁreaTotal">PROPG!$C$15:$C$17,PROPG!$G$15:$J$17</definedName>
    <definedName name="Planilha_23CabGráfico">PROPG!$A$5:$L$11</definedName>
    <definedName name="Planilha_23TítCols">PROPG!$C$15,PROPG!$G$15:$J$15</definedName>
    <definedName name="Planilha_23TítLins">PROPG!$C$15:$C$17</definedName>
    <definedName name="Planilha_24ÁreaTotal">CONJUR!$C$15:$C$18,CONJUR!$G$15:$J$18</definedName>
    <definedName name="Planilha_24CabGráfico">CONJUR!$A$5:$L$11</definedName>
    <definedName name="Planilha_24TítCols">CONJUR!$C$15,CONJUR!$G$15:$J$15</definedName>
    <definedName name="Planilha_24TítLins">CONJUR!$C$15:$C$18</definedName>
    <definedName name="Planilha_25ÁreaTotal">CEAD!$C$15:$C$17,CEAD!$G$15:$J$17</definedName>
    <definedName name="Planilha_25CabGráfico">CEAD!$A$5:$L$11</definedName>
    <definedName name="Planilha_25TítCols">CEAD!$C$15,CEAD!$G$15:$J$15</definedName>
    <definedName name="Planilha_25TítLins">CEAD!$C$15:$C$17</definedName>
    <definedName name="Planilha_26ÁreaTotal">ACS!$C$15:$C$18,ACS!$G$15:$J$18</definedName>
    <definedName name="Planilha_26CabGráfico">ACS!$A$5:$L$11</definedName>
    <definedName name="Planilha_26TítCols">ACS!$C$15,ACS!$G$15:$J$15</definedName>
    <definedName name="Planilha_26TítLins">ACS!$C$15:$C$18</definedName>
    <definedName name="Planilha_27ÁreaTotal">'NUDEPE 62176'!$C$15:$C$17,'NUDEPE 62176'!$G$15:$J$17</definedName>
    <definedName name="Planilha_27CabGráfico">'NUDEPE 62176'!$A$5:$L$11</definedName>
    <definedName name="Planilha_27TítCols">'NUDEPE 62176'!$C$15,'NUDEPE 62176'!$G$15:$J$15</definedName>
    <definedName name="Planilha_27TítLins">'NUDEPE 62176'!$C$15:$C$17</definedName>
    <definedName name="Planilha_28ÁreaTotal">AUDIN!$C$15:$C$18,AUDIN!$G$15:$J$18</definedName>
    <definedName name="Planilha_28CabGráfico">AUDIN!$A$5:$L$11</definedName>
    <definedName name="Planilha_28TítCols">AUDIN!$C$15,AUDIN!$G$15:$J$15</definedName>
    <definedName name="Planilha_28TítLins">AUDIN!$C$15:$C$18</definedName>
    <definedName name="Planilha_29ÁreaTotal">CONSUNI!$C$15:$C$17,CONSUNI!$G$15:$J$17</definedName>
    <definedName name="Planilha_29CabGráfico">CONSUNI!$A$5:$L$11</definedName>
    <definedName name="Planilha_29TítCols">CONSUNI!$C$15,CONSUNI!$G$15:$J$15</definedName>
    <definedName name="Planilha_29TítLins">CONSUNI!$C$15:$C$17</definedName>
    <definedName name="Planilha_2ÁreaTotal">BAGÉ!$C$15:$C$21,BAGÉ!$G$15:$J$21</definedName>
    <definedName name="Planilha_2CabGráfico">BAGÉ!$A$5:$L$11</definedName>
    <definedName name="Planilha_2TítCols">BAGÉ!$C$15,BAGÉ!$G$15:$J$15</definedName>
    <definedName name="Planilha_2TítLins">BAGÉ!$C$15:$C$21</definedName>
    <definedName name="Planilha_30ÁreaTotal">'CEAD '!$C$15:$C$16,'CEAD '!$G$15:$J$16</definedName>
    <definedName name="Planilha_30CabGráfico">'CEAD '!$A$5:$L$11</definedName>
    <definedName name="Planilha_30TítCols">'CEAD '!$C$15,'CEAD '!$G$15:$J$15</definedName>
    <definedName name="Planilha_30TítLins">'CEAD '!$C$15:$C$16</definedName>
    <definedName name="Planilha_31ÁreaTotal">'BAGÉ 62179'!$C$15:$C$19,'BAGÉ 62179'!$G$15:$J$19</definedName>
    <definedName name="Planilha_31CabGráfico">'BAGÉ 62179'!$A$5:$L$11</definedName>
    <definedName name="Planilha_31TítCols">'BAGÉ 62179'!$C$15,'BAGÉ 62179'!$G$15:$J$15</definedName>
    <definedName name="Planilha_31TítLins">'BAGÉ 62179'!$C$15:$C$19</definedName>
    <definedName name="Planilha_32ÁreaTotal">'SÃO BORJA 62179'!$C$15:$C$16,'SÃO BORJA 62179'!$G$15:$J$16</definedName>
    <definedName name="Planilha_32CabGráfico">'SÃO BORJA 62179'!$A$5:$L$11</definedName>
    <definedName name="Planilha_32TítCols">'SÃO BORJA 62179'!$C$15,'SÃO BORJA 62179'!$G$15:$J$15</definedName>
    <definedName name="Planilha_32TítLins">'SÃO BORJA 62179'!$C$15:$C$16</definedName>
    <definedName name="Planilha_33ÁreaTotal">'URUGUAIANA 62179'!$C$15:$C$18,'URUGUAIANA 62179'!$G$15:$J$18</definedName>
    <definedName name="Planilha_33CabGráfico">'URUGUAIANA 62179'!$A$5:$L$11</definedName>
    <definedName name="Planilha_33TítCols">'URUGUAIANA 62179'!$C$15,'URUGUAIANA 62179'!$G$15:$J$15</definedName>
    <definedName name="Planilha_33TítLins">'URUGUAIANA 62179'!$C$15:$C$18</definedName>
    <definedName name="Planilha_34ÁreaTotal">'BAGÉ 62181'!$C$15:$C$19,'BAGÉ 62181'!$G$15:$J$19</definedName>
    <definedName name="Planilha_34CabGráfico">'BAGÉ 62181'!$A$5:$L$11</definedName>
    <definedName name="Planilha_34TítCols">'BAGÉ 62181'!$C$15,'BAGÉ 62181'!$G$15:$J$15</definedName>
    <definedName name="Planilha_34TítLins">'BAGÉ 62181'!$C$15:$C$19</definedName>
    <definedName name="Planilha_35ÁreaTotal">'ALEGRETE 62181'!$C$15:$C$18,'ALEGRETE 62181'!$G$15:$J$18</definedName>
    <definedName name="Planilha_35CabGráfico">'ALEGRETE 62181'!$A$5:$L$11</definedName>
    <definedName name="Planilha_35TítCols">'ALEGRETE 62181'!$C$15,'ALEGRETE 62181'!$G$15:$J$15</definedName>
    <definedName name="Planilha_35TítLins">'ALEGRETE 62181'!$C$15:$C$18</definedName>
    <definedName name="Planilha_36ÁreaTotal">'CAÇAPAVA DO SUL 62181'!$C$15:$C$17,'CAÇAPAVA DO SUL 62181'!$G$15:$J$17</definedName>
    <definedName name="Planilha_36CabGráfico">'CAÇAPAVA DO SUL 62181'!$A$5:$L$11</definedName>
    <definedName name="Planilha_36TítCols">'CAÇAPAVA DO SUL 62181'!$C$15,'CAÇAPAVA DO SUL 62181'!$G$15:$J$15</definedName>
    <definedName name="Planilha_36TítLins">'CAÇAPAVA DO SUL 62181'!$C$15:$C$17</definedName>
    <definedName name="Planilha_37ÁreaTotal">'DOM PEDRITO 62181'!$C$15:$C$16,'DOM PEDRITO 62181'!$G$15:$J$16</definedName>
    <definedName name="Planilha_37CabGráfico">'DOM PEDRITO 62181'!$A$5:$L$11</definedName>
    <definedName name="Planilha_37TítCols">'DOM PEDRITO 62181'!$C$15,'DOM PEDRITO 62181'!$G$15:$J$15</definedName>
    <definedName name="Planilha_37TítLins">'DOM PEDRITO 62181'!$C$15:$C$16</definedName>
    <definedName name="Planilha_38ÁreaTotal">'JAGUARÃO 62181'!$C$15:$C$17,'JAGUARÃO 62181'!$G$15:$J$17</definedName>
    <definedName name="Planilha_38CabGráfico">'JAGUARÃO 62181'!$A$5:$L$11</definedName>
    <definedName name="Planilha_38TítCols">'JAGUARÃO 62181'!$C$15,'JAGUARÃO 62181'!$G$15:$J$15</definedName>
    <definedName name="Planilha_38TítLins">'JAGUARÃO 62181'!$C$15:$C$17</definedName>
    <definedName name="Planilha_39ÁreaTotal">'SÃO GABRIEL 62181'!$C$15:$C$18,'SÃO GABRIEL 62181'!$G$15:$J$18</definedName>
    <definedName name="Planilha_39CabGráfico">'SÃO GABRIEL 62181'!$A$5:$L$11</definedName>
    <definedName name="Planilha_39TítCols">'SÃO GABRIEL 62181'!$C$15,'SÃO GABRIEL 62181'!$G$15:$J$15</definedName>
    <definedName name="Planilha_39TítLins">'SÃO GABRIEL 62181'!$C$15:$C$18</definedName>
    <definedName name="Planilha_3ÁreaTotal">ALEGRETE!$C$15:$C$21,ALEGRETE!$G$15:$J$21</definedName>
    <definedName name="Planilha_3CabGráfico">ALEGRETE!$A$5:$L$11</definedName>
    <definedName name="Planilha_3TítCols">ALEGRETE!$C$15,ALEGRETE!$G$15:$J$15</definedName>
    <definedName name="Planilha_3TítLins">ALEGRETE!$C$15:$C$21</definedName>
    <definedName name="Planilha_40ÁreaTotal">'URUGUAIANA 62181'!$C$15:$C$19,'URUGUAIANA 62181'!$G$15:$J$19</definedName>
    <definedName name="Planilha_40CabGráfico">'URUGUAIANA 62181'!$A$5:$L$11</definedName>
    <definedName name="Planilha_40TítCols">'URUGUAIANA 62181'!$C$15,'URUGUAIANA 62181'!$G$15:$J$15</definedName>
    <definedName name="Planilha_40TítLins">'URUGUAIANA 62181'!$C$15:$C$19</definedName>
    <definedName name="Planilha_41ÁreaTotal">'PROEXT 62181'!$C$15:$C$19,'PROEXT 62181'!$G$15:$J$19</definedName>
    <definedName name="Planilha_41CabGráfico">'PROEXT 62181'!$A$5:$L$11</definedName>
    <definedName name="Planilha_41TítCols">'PROEXT 62181'!$C$15,'PROEXT 62181'!$G$15:$J$15</definedName>
    <definedName name="Planilha_41TítLins">'PROEXT 62181'!$C$15:$C$19</definedName>
    <definedName name="Planilha_42ÁreaTotal">'PROGRAD 62181'!$C$15:$C$17,'PROGRAD 62181'!$G$15:$J$17</definedName>
    <definedName name="Planilha_42CabGráfico">'PROGRAD 62181'!$A$5:$L$11</definedName>
    <definedName name="Planilha_42TítCols">'PROGRAD 62181'!$C$15,'PROGRAD 62181'!$G$15:$J$15</definedName>
    <definedName name="Planilha_42TítLins">'PROGRAD 62181'!$C$15:$C$17</definedName>
    <definedName name="Planilha_43ÁreaTotal">'BAGÉ 62182'!$C$15:$C$20,'BAGÉ 62182'!$G$15:$J$20</definedName>
    <definedName name="Planilha_43CabGráfico">'BAGÉ 62182'!$A$5:$L$11</definedName>
    <definedName name="Planilha_43TítCols">'BAGÉ 62182'!$C$15,'BAGÉ 62182'!$G$15:$J$15</definedName>
    <definedName name="Planilha_43TítLins">'BAGÉ 62182'!$C$15:$C$20</definedName>
    <definedName name="Planilha_44ÁreaTotal">'ALEGRETE 62182'!$C$15:$C$20,'ALEGRETE 62182'!$G$15:$J$20</definedName>
    <definedName name="Planilha_44CabGráfico">'ALEGRETE 62182'!$A$5:$L$11</definedName>
    <definedName name="Planilha_44TítCols">'ALEGRETE 62182'!$C$15,'ALEGRETE 62182'!$G$15:$J$15</definedName>
    <definedName name="Planilha_44TítLins">'ALEGRETE 62182'!$C$15:$C$20</definedName>
    <definedName name="Planilha_45ÁreaTotal">'CAÇAPAVA DO SUL 62182'!$C$15:$C$16,'CAÇAPAVA DO SUL 62182'!$G$15:$J$16</definedName>
    <definedName name="Planilha_45CabGráfico">'CAÇAPAVA DO SUL 62182'!$A$5:$L$11</definedName>
    <definedName name="Planilha_45TítCols">'CAÇAPAVA DO SUL 62182'!$C$15,'CAÇAPAVA DO SUL 62182'!$G$15:$J$15</definedName>
    <definedName name="Planilha_45TítLins">'CAÇAPAVA DO SUL 62182'!$C$15:$C$16</definedName>
    <definedName name="Planilha_46ÁreaTotal">'DOM PEDRITO 62182'!$C$15:$C$17,'DOM PEDRITO 62182'!$G$15:$J$17</definedName>
    <definedName name="Planilha_46CabGráfico">'DOM PEDRITO 62182'!$A$5:$L$11</definedName>
    <definedName name="Planilha_46TítCols">'DOM PEDRITO 62182'!$C$15,'DOM PEDRITO 62182'!$G$15:$J$15</definedName>
    <definedName name="Planilha_46TítLins">'DOM PEDRITO 62182'!$C$15:$C$17</definedName>
    <definedName name="Planilha_47ÁreaTotal">'ITAQUI 62182'!$C$15:$C$21,'ITAQUI 62182'!$G$15:$J$21</definedName>
    <definedName name="Planilha_47CabGráfico">'ITAQUI 62182'!$A$5:$L$11</definedName>
    <definedName name="Planilha_47TítCols">'ITAQUI 62182'!$C$15,'ITAQUI 62182'!$G$15:$J$15</definedName>
    <definedName name="Planilha_47TítLins">'ITAQUI 62182'!$C$15:$C$21</definedName>
    <definedName name="Planilha_48ÁreaTotal">'JAGUARÃO 62182'!$C$15:$C$17,'JAGUARÃO 62182'!$G$15:$J$17</definedName>
    <definedName name="Planilha_48CabGráfico">'JAGUARÃO 62182'!$A$5:$L$11</definedName>
    <definedName name="Planilha_48TítCols">'JAGUARÃO 62182'!$C$15,'JAGUARÃO 62182'!$G$15:$J$15</definedName>
    <definedName name="Planilha_48TítLins">'JAGUARÃO 62182'!$C$15:$C$17</definedName>
    <definedName name="Planilha_49ÁreaTotal">'LIVRAMENTO 62182'!$C$15:$C$16,'LIVRAMENTO 62182'!$G$15:$J$16</definedName>
    <definedName name="Planilha_49CabGráfico">'LIVRAMENTO 62182'!$A$5:$L$11</definedName>
    <definedName name="Planilha_49TítCols">'LIVRAMENTO 62182'!$C$15,'LIVRAMENTO 62182'!$G$15:$J$15</definedName>
    <definedName name="Planilha_49TítLins">'LIVRAMENTO 62182'!$C$15:$C$16</definedName>
    <definedName name="Planilha_4ÁreaTotal">'CAÇAPAVA DO SUL'!$C$15:$C$19,'CAÇAPAVA DO SUL'!$G$15:$J$19</definedName>
    <definedName name="Planilha_4CabGráfico">'CAÇAPAVA DO SUL'!$A$5:$L$11</definedName>
    <definedName name="Planilha_4TítCols">'CAÇAPAVA DO SUL'!$C$15,'CAÇAPAVA DO SUL'!$G$15:$J$15</definedName>
    <definedName name="Planilha_4TítLins">'CAÇAPAVA DO SUL'!$C$15:$C$19</definedName>
    <definedName name="Planilha_50ÁreaTotal">'SÃO BORJA 62182'!$C$15:$C$21,'SÃO BORJA 62182'!$G$15:$J$21</definedName>
    <definedName name="Planilha_50CabGráfico">'SÃO BORJA 62182'!$A$5:$L$11</definedName>
    <definedName name="Planilha_50TítCols">'SÃO BORJA 62182'!$C$15,'SÃO BORJA 62182'!$G$15:$J$15</definedName>
    <definedName name="Planilha_50TítLins">'SÃO BORJA 62182'!$C$15:$C$21</definedName>
    <definedName name="Planilha_51ÁreaTotal">'SÃO GABRIEL 62182'!$C$15:$C$18,'SÃO GABRIEL 62182'!$G$15:$J$18</definedName>
    <definedName name="Planilha_51CabGráfico">'SÃO GABRIEL 62182'!$A$5:$L$11</definedName>
    <definedName name="Planilha_51TítCols">'SÃO GABRIEL 62182'!$C$15,'SÃO GABRIEL 62182'!$G$15:$J$15</definedName>
    <definedName name="Planilha_51TítLins">'SÃO GABRIEL 62182'!$C$15:$C$18</definedName>
    <definedName name="Planilha_52ÁreaTotal">'URUGUAIANA 62182'!$C$15:$C$17,'URUGUAIANA 62182'!$G$15:$J$17</definedName>
    <definedName name="Planilha_52CabGráfico">'URUGUAIANA 62182'!$A$5:$L$11</definedName>
    <definedName name="Planilha_52TítCols">'URUGUAIANA 62182'!$C$15,'URUGUAIANA 62182'!$G$15:$J$15</definedName>
    <definedName name="Planilha_52TítLins">'URUGUAIANA 62182'!$C$15:$C$17</definedName>
    <definedName name="Planilha_53ÁreaTotal">'GABINETE DA REITORIA 62182'!$C$15:$C$16,'GABINETE DA REITORIA 62182'!$G$15:$J$16</definedName>
    <definedName name="Planilha_53CabGráfico">'GABINETE DA REITORIA 62182'!$A$5:$L$11</definedName>
    <definedName name="Planilha_53TítCols">'GABINETE DA REITORIA 62182'!$C$15,'GABINETE DA REITORIA 62182'!$G$15:$J$15</definedName>
    <definedName name="Planilha_53TítLins">'GABINETE DA REITORIA 62182'!$C$15:$C$16</definedName>
    <definedName name="Planilha_54ÁreaTotal">'PROPESQ 62182'!$C$15:$C$17,'PROPESQ 62182'!$G$15:$J$17</definedName>
    <definedName name="Planilha_54CabGráfico">'PROPESQ 62182'!$A$5:$L$11</definedName>
    <definedName name="Planilha_54TítCols">'PROPESQ 62182'!$C$15,'PROPESQ 62182'!$G$15:$J$15</definedName>
    <definedName name="Planilha_54TítLins">'PROPESQ 62182'!$C$15:$C$17</definedName>
    <definedName name="Planilha_55ÁreaTotal">'PROEXT 62182'!$C$15:$C$18,'PROEXT 62182'!$G$15:$J$18</definedName>
    <definedName name="Planilha_55CabGráfico">'PROEXT 62182'!$A$5:$L$11</definedName>
    <definedName name="Planilha_55TítCols">'PROEXT 62182'!$C$15,'PROEXT 62182'!$G$15:$J$15</definedName>
    <definedName name="Planilha_55TítLins">'PROEXT 62182'!$C$15:$C$18</definedName>
    <definedName name="Planilha_56ÁreaTotal">'PROGRAD 62182'!$C$15:$C$17,'PROGRAD 62182'!$G$15:$J$17</definedName>
    <definedName name="Planilha_56CabGráfico">'PROGRAD 62182'!$A$5:$L$11</definedName>
    <definedName name="Planilha_56TítCols">'PROGRAD 62182'!$C$15,'PROGRAD 62182'!$G$15:$J$15</definedName>
    <definedName name="Planilha_56TítLins">'PROGRAD 62182'!$C$15:$C$17</definedName>
    <definedName name="Planilha_57ÁreaTotal">'PROPG 62182'!$C$15:$C$19,'PROPG 62182'!$G$15:$J$19</definedName>
    <definedName name="Planilha_57CabGráfico">'PROPG 62182'!$A$5:$L$11</definedName>
    <definedName name="Planilha_57TítCols">'PROPG 62182'!$C$15,'PROPG 62182'!$G$15:$J$15</definedName>
    <definedName name="Planilha_57TítLins">'PROPG 62182'!$C$15:$C$19</definedName>
    <definedName name="Planilha_5ÁreaTotal">'DOM PEDRITO'!$C$15:$C$18,'DOM PEDRITO'!$G$15:$J$18</definedName>
    <definedName name="Planilha_5CabGráfico">'DOM PEDRITO'!$A$5:$L$11</definedName>
    <definedName name="Planilha_5TítCols">'DOM PEDRITO'!$C$15,'DOM PEDRITO'!$G$15:$J$15</definedName>
    <definedName name="Planilha_5TítLins">'DOM PEDRITO'!$C$15:$C$18</definedName>
    <definedName name="Planilha_6ÁreaTotal">ITAQUI!$C$15:$C$18,ITAQUI!$G$15:$J$18</definedName>
    <definedName name="Planilha_6CabGráfico">ITAQUI!$A$5:$L$11</definedName>
    <definedName name="Planilha_6TítCols">ITAQUI!$C$15,ITAQUI!$G$15:$J$15</definedName>
    <definedName name="Planilha_6TítLins">ITAQUI!$C$15:$C$18</definedName>
    <definedName name="Planilha_7ÁreaTotal">JAGUARÃO!$C$15:$C$19,JAGUARÃO!$G$15:$J$19</definedName>
    <definedName name="Planilha_7CabGráfico">JAGUARÃO!$A$5:$L$11</definedName>
    <definedName name="Planilha_7TítCols">JAGUARÃO!$C$15,JAGUARÃO!$G$15:$J$15</definedName>
    <definedName name="Planilha_7TítLins">JAGUARÃO!$C$15:$C$19</definedName>
    <definedName name="Planilha_8ÁreaTotal">LIVRAMENTO!$C$15:$C$19,LIVRAMENTO!$G$15:$J$19</definedName>
    <definedName name="Planilha_8CabGráfico">LIVRAMENTO!$A$5:$L$11</definedName>
    <definedName name="Planilha_8TítCols">LIVRAMENTO!$C$15,LIVRAMENTO!$G$15:$J$15</definedName>
    <definedName name="Planilha_8TítLins">LIVRAMENTO!$C$15:$C$19</definedName>
    <definedName name="Planilha_9ÁreaTotal">'SÃO BORJA'!$C$15:$C$18,'SÃO BORJA'!$G$15:$J$18</definedName>
    <definedName name="Planilha_9CabGráfico">'SÃO BORJA'!$A$5:$L$11</definedName>
    <definedName name="Planilha_9TítCols">'SÃO BORJA'!$C$15,'SÃO BORJA'!$G$15:$J$15</definedName>
    <definedName name="Planilha_9TítLins">'SÃO BORJA'!$C$15:$C$18</definedName>
  </definedNames>
  <calcPr calcId="144525"/>
</workbook>
</file>

<file path=xl/calcChain.xml><?xml version="1.0" encoding="utf-8"?>
<calcChain xmlns="http://schemas.openxmlformats.org/spreadsheetml/2006/main">
  <c r="C18" i="61" l="1"/>
  <c r="C17" i="61"/>
  <c r="C16" i="61"/>
  <c r="A6" i="61"/>
  <c r="A5" i="61"/>
  <c r="A4" i="61"/>
  <c r="A3" i="61"/>
  <c r="A2" i="61"/>
  <c r="C21" i="60"/>
  <c r="C20" i="60"/>
  <c r="C19" i="60"/>
  <c r="C18" i="60"/>
  <c r="C17" i="60"/>
  <c r="C16" i="60"/>
  <c r="A6" i="60"/>
  <c r="A5" i="60"/>
  <c r="A4" i="60"/>
  <c r="A3" i="60"/>
  <c r="A2" i="60"/>
  <c r="C21" i="59"/>
  <c r="C20" i="59"/>
  <c r="C19" i="59"/>
  <c r="C18" i="59"/>
  <c r="C17" i="59"/>
  <c r="C16" i="59"/>
  <c r="A6" i="59"/>
  <c r="A5" i="59"/>
  <c r="A4" i="59"/>
  <c r="A3" i="59"/>
  <c r="A2" i="59"/>
  <c r="C19" i="58"/>
  <c r="C18" i="58"/>
  <c r="C17" i="58"/>
  <c r="C16" i="58"/>
  <c r="A6" i="58"/>
  <c r="A5" i="58"/>
  <c r="A4" i="58"/>
  <c r="A3" i="58"/>
  <c r="A2" i="58"/>
  <c r="C18" i="57"/>
  <c r="C17" i="57"/>
  <c r="C16" i="57"/>
  <c r="A6" i="57"/>
  <c r="A5" i="57"/>
  <c r="A4" i="57"/>
  <c r="A3" i="57"/>
  <c r="A2" i="57"/>
  <c r="C18" i="56"/>
  <c r="C17" i="56"/>
  <c r="C16" i="56"/>
  <c r="A6" i="56"/>
  <c r="A5" i="56"/>
  <c r="A4" i="56"/>
  <c r="A3" i="56"/>
  <c r="A2" i="56"/>
  <c r="C19" i="55"/>
  <c r="C18" i="55"/>
  <c r="C17" i="55"/>
  <c r="C16" i="55"/>
  <c r="A6" i="55"/>
  <c r="A5" i="55"/>
  <c r="A4" i="55"/>
  <c r="A3" i="55"/>
  <c r="A2" i="55"/>
  <c r="C19" i="54"/>
  <c r="C18" i="54"/>
  <c r="C17" i="54"/>
  <c r="C16" i="54"/>
  <c r="A6" i="54"/>
  <c r="A5" i="54"/>
  <c r="A4" i="54"/>
  <c r="A3" i="54"/>
  <c r="A2" i="54"/>
  <c r="C18" i="53"/>
  <c r="C17" i="53"/>
  <c r="C16" i="53"/>
  <c r="A6" i="53"/>
  <c r="A5" i="53"/>
  <c r="A4" i="53"/>
  <c r="A3" i="53"/>
  <c r="A2" i="53"/>
  <c r="C19" i="52"/>
  <c r="C18" i="52"/>
  <c r="C17" i="52"/>
  <c r="C16" i="52"/>
  <c r="A6" i="52"/>
  <c r="A5" i="52"/>
  <c r="A4" i="52"/>
  <c r="A3" i="52"/>
  <c r="A2" i="52"/>
  <c r="C20" i="51"/>
  <c r="C19" i="51"/>
  <c r="C18" i="51"/>
  <c r="C17" i="51"/>
  <c r="C16" i="51"/>
  <c r="A6" i="51"/>
  <c r="A5" i="51"/>
  <c r="A4" i="51"/>
  <c r="A3" i="51"/>
  <c r="A2" i="51"/>
  <c r="C18" i="50"/>
  <c r="C17" i="50"/>
  <c r="C16" i="50"/>
  <c r="A6" i="50"/>
  <c r="A5" i="50"/>
  <c r="A4" i="50"/>
  <c r="A3" i="50"/>
  <c r="A2" i="50"/>
  <c r="C16" i="49"/>
  <c r="A6" i="49"/>
  <c r="A5" i="49"/>
  <c r="A4" i="49"/>
  <c r="A3" i="49"/>
  <c r="A2" i="49"/>
  <c r="C21" i="48"/>
  <c r="C20" i="48"/>
  <c r="C19" i="48"/>
  <c r="C18" i="48"/>
  <c r="C17" i="48"/>
  <c r="C16" i="48"/>
  <c r="A6" i="48"/>
  <c r="A5" i="48"/>
  <c r="A4" i="48"/>
  <c r="A3" i="48"/>
  <c r="A2" i="48"/>
  <c r="C19" i="47"/>
  <c r="C18" i="47"/>
  <c r="C17" i="47"/>
  <c r="C16" i="47"/>
  <c r="A6" i="47"/>
  <c r="A5" i="47"/>
  <c r="A4" i="47"/>
  <c r="A3" i="47"/>
  <c r="A2" i="47"/>
  <c r="C19" i="46"/>
  <c r="C18" i="46"/>
  <c r="C17" i="46"/>
  <c r="C16" i="46"/>
  <c r="A6" i="46"/>
  <c r="A5" i="46"/>
  <c r="A4" i="46"/>
  <c r="A3" i="46"/>
  <c r="A2" i="46"/>
  <c r="C17" i="45"/>
  <c r="C16" i="45"/>
  <c r="A6" i="45"/>
  <c r="A5" i="45"/>
  <c r="A4" i="45"/>
  <c r="A3" i="45"/>
  <c r="A2" i="45"/>
  <c r="C18" i="44"/>
  <c r="C17" i="44"/>
  <c r="C16" i="44"/>
  <c r="A6" i="44"/>
  <c r="A5" i="44"/>
  <c r="A4" i="44"/>
  <c r="A3" i="44"/>
  <c r="A2" i="44"/>
  <c r="C18" i="43"/>
  <c r="C17" i="43"/>
  <c r="C16" i="43"/>
  <c r="A6" i="43"/>
  <c r="A5" i="43"/>
  <c r="A4" i="43"/>
  <c r="A3" i="43"/>
  <c r="A2" i="43"/>
  <c r="C18" i="42"/>
  <c r="C17" i="42"/>
  <c r="C16" i="42"/>
  <c r="A6" i="42"/>
  <c r="A5" i="42"/>
  <c r="A4" i="42"/>
  <c r="A3" i="42"/>
  <c r="A2" i="42"/>
  <c r="C19" i="41"/>
  <c r="C18" i="41"/>
  <c r="C17" i="41"/>
  <c r="C16" i="41"/>
  <c r="A6" i="41"/>
  <c r="A5" i="41"/>
  <c r="A4" i="41"/>
  <c r="A3" i="41"/>
  <c r="A2" i="41"/>
  <c r="C18" i="40"/>
  <c r="C17" i="40"/>
  <c r="C16" i="40"/>
  <c r="A6" i="40"/>
  <c r="A5" i="40"/>
  <c r="A4" i="40"/>
  <c r="A3" i="40"/>
  <c r="A2" i="40"/>
  <c r="C17" i="39"/>
  <c r="C16" i="39"/>
  <c r="A6" i="39"/>
  <c r="A5" i="39"/>
  <c r="A4" i="39"/>
  <c r="A3" i="39"/>
  <c r="A2" i="39"/>
  <c r="C18" i="38"/>
  <c r="C17" i="38"/>
  <c r="C16" i="38"/>
  <c r="A6" i="38"/>
  <c r="A5" i="38"/>
  <c r="A4" i="38"/>
  <c r="A3" i="38"/>
  <c r="A2" i="38"/>
  <c r="C17" i="37"/>
  <c r="C16" i="37"/>
  <c r="A6" i="37"/>
  <c r="A5" i="37"/>
  <c r="A4" i="37"/>
  <c r="A3" i="37"/>
  <c r="A2" i="37"/>
  <c r="C18" i="36"/>
  <c r="C17" i="36"/>
  <c r="C16" i="36"/>
  <c r="A6" i="36"/>
  <c r="A5" i="36"/>
  <c r="A4" i="36"/>
  <c r="A3" i="36"/>
  <c r="A2" i="36"/>
  <c r="C17" i="35"/>
  <c r="C16" i="35"/>
  <c r="A6" i="35"/>
  <c r="A5" i="35"/>
  <c r="A4" i="35"/>
  <c r="A3" i="35"/>
  <c r="A2" i="35"/>
  <c r="C18" i="34"/>
  <c r="C17" i="34"/>
  <c r="C16" i="34"/>
  <c r="A6" i="34"/>
  <c r="A5" i="34"/>
  <c r="A4" i="34"/>
  <c r="A3" i="34"/>
  <c r="A2" i="34"/>
  <c r="C17" i="33"/>
  <c r="C16" i="33"/>
  <c r="A6" i="33"/>
  <c r="A5" i="33"/>
  <c r="A4" i="33"/>
  <c r="A3" i="33"/>
  <c r="A2" i="33"/>
  <c r="C16" i="32"/>
  <c r="A6" i="32"/>
  <c r="A5" i="32"/>
  <c r="A4" i="32"/>
  <c r="A3" i="32"/>
  <c r="A2" i="32"/>
  <c r="C19" i="31"/>
  <c r="C18" i="31"/>
  <c r="C17" i="31"/>
  <c r="C16" i="31"/>
  <c r="A6" i="31"/>
  <c r="A5" i="31"/>
  <c r="A4" i="31"/>
  <c r="A3" i="31"/>
  <c r="A2" i="31"/>
  <c r="C16" i="30"/>
  <c r="A6" i="30"/>
  <c r="A5" i="30"/>
  <c r="A4" i="30"/>
  <c r="A3" i="30"/>
  <c r="A2" i="30"/>
  <c r="C18" i="29"/>
  <c r="C17" i="29"/>
  <c r="C16" i="29"/>
  <c r="A6" i="29"/>
  <c r="A5" i="29"/>
  <c r="A4" i="29"/>
  <c r="A3" i="29"/>
  <c r="A2" i="29"/>
  <c r="C19" i="28"/>
  <c r="C18" i="28"/>
  <c r="C17" i="28"/>
  <c r="C16" i="28"/>
  <c r="A6" i="28"/>
  <c r="A5" i="28"/>
  <c r="A4" i="28"/>
  <c r="A3" i="28"/>
  <c r="A2" i="28"/>
  <c r="C18" i="27"/>
  <c r="C17" i="27"/>
  <c r="C16" i="27"/>
  <c r="A6" i="27"/>
  <c r="A5" i="27"/>
  <c r="A4" i="27"/>
  <c r="A3" i="27"/>
  <c r="A2" i="27"/>
  <c r="C17" i="26"/>
  <c r="C16" i="26"/>
  <c r="A6" i="26"/>
  <c r="A5" i="26"/>
  <c r="A4" i="26"/>
  <c r="A3" i="26"/>
  <c r="A2" i="26"/>
  <c r="C16" i="25"/>
  <c r="A6" i="25"/>
  <c r="A5" i="25"/>
  <c r="A4" i="25"/>
  <c r="A3" i="25"/>
  <c r="A2" i="25"/>
  <c r="C17" i="24"/>
  <c r="C16" i="24"/>
  <c r="A6" i="24"/>
  <c r="A5" i="24"/>
  <c r="A4" i="24"/>
  <c r="A3" i="24"/>
  <c r="A2" i="24"/>
  <c r="C18" i="23"/>
  <c r="C17" i="23"/>
  <c r="C16" i="23"/>
  <c r="A6" i="23"/>
  <c r="A5" i="23"/>
  <c r="A4" i="23"/>
  <c r="A3" i="23"/>
  <c r="A2" i="23"/>
  <c r="C19" i="22"/>
  <c r="C18" i="22"/>
  <c r="C17" i="22"/>
  <c r="C16" i="22"/>
  <c r="A6" i="22"/>
  <c r="A5" i="22"/>
  <c r="A4" i="22"/>
  <c r="A3" i="22"/>
  <c r="A2" i="22"/>
  <c r="C19" i="21"/>
  <c r="C18" i="21"/>
  <c r="C17" i="21"/>
  <c r="C16" i="21"/>
  <c r="A6" i="21"/>
  <c r="A5" i="21"/>
  <c r="A4" i="21"/>
  <c r="A3" i="21"/>
  <c r="A2" i="21"/>
  <c r="C17" i="20"/>
  <c r="C16" i="20"/>
  <c r="A6" i="20"/>
  <c r="A5" i="20"/>
  <c r="A4" i="20"/>
  <c r="A3" i="20"/>
  <c r="A2" i="20"/>
  <c r="C20" i="19"/>
  <c r="C19" i="19"/>
  <c r="C18" i="19"/>
  <c r="C17" i="19"/>
  <c r="C16" i="19"/>
  <c r="A6" i="19"/>
  <c r="A5" i="19"/>
  <c r="A4" i="19"/>
  <c r="A3" i="19"/>
  <c r="A2" i="19"/>
  <c r="C20" i="18"/>
  <c r="C19" i="18"/>
  <c r="C18" i="18"/>
  <c r="C17" i="18"/>
  <c r="C16" i="18"/>
  <c r="A6" i="18"/>
  <c r="A5" i="18"/>
  <c r="A4" i="18"/>
  <c r="A3" i="18"/>
  <c r="A2" i="18"/>
  <c r="C16" i="17"/>
  <c r="A6" i="17"/>
  <c r="A5" i="17"/>
  <c r="A4" i="17"/>
  <c r="A3" i="17"/>
  <c r="A2" i="17"/>
  <c r="C17" i="16"/>
  <c r="C16" i="16"/>
  <c r="A6" i="16"/>
  <c r="A5" i="16"/>
  <c r="A4" i="16"/>
  <c r="A3" i="16"/>
  <c r="A2" i="16"/>
  <c r="C21" i="15"/>
  <c r="C20" i="15"/>
  <c r="C19" i="15"/>
  <c r="C18" i="15"/>
  <c r="C17" i="15"/>
  <c r="C16" i="15"/>
  <c r="A6" i="15"/>
  <c r="A5" i="15"/>
  <c r="A4" i="15"/>
  <c r="A3" i="15"/>
  <c r="A2" i="15"/>
  <c r="C17" i="14"/>
  <c r="C16" i="14"/>
  <c r="A6" i="14"/>
  <c r="A5" i="14"/>
  <c r="A4" i="14"/>
  <c r="A3" i="14"/>
  <c r="A2" i="14"/>
  <c r="C16" i="13"/>
  <c r="A6" i="13"/>
  <c r="A5" i="13"/>
  <c r="A4" i="13"/>
  <c r="A3" i="13"/>
  <c r="A2" i="13"/>
  <c r="C21" i="12"/>
  <c r="C20" i="12"/>
  <c r="C19" i="12"/>
  <c r="C18" i="12"/>
  <c r="C17" i="12"/>
  <c r="C16" i="12"/>
  <c r="A6" i="12"/>
  <c r="A5" i="12"/>
  <c r="A4" i="12"/>
  <c r="A3" i="12"/>
  <c r="A2" i="12"/>
  <c r="C18" i="11"/>
  <c r="C17" i="11"/>
  <c r="C16" i="11"/>
  <c r="A6" i="11"/>
  <c r="A5" i="11"/>
  <c r="A4" i="11"/>
  <c r="A3" i="11"/>
  <c r="A2" i="11"/>
  <c r="C17" i="10"/>
  <c r="C16" i="10"/>
  <c r="A6" i="10"/>
  <c r="A5" i="10"/>
  <c r="A4" i="10"/>
  <c r="A3" i="10"/>
  <c r="A2" i="10"/>
  <c r="C16" i="9"/>
  <c r="A6" i="9"/>
  <c r="A5" i="9"/>
  <c r="A4" i="9"/>
  <c r="A3" i="9"/>
  <c r="A2" i="9"/>
  <c r="C17" i="8"/>
  <c r="C16" i="8"/>
  <c r="A6" i="8"/>
  <c r="A5" i="8"/>
  <c r="A4" i="8"/>
  <c r="A3" i="8"/>
  <c r="A2" i="8"/>
  <c r="C18" i="7"/>
  <c r="C17" i="7"/>
  <c r="C16" i="7"/>
  <c r="A6" i="7"/>
  <c r="A5" i="7"/>
  <c r="A4" i="7"/>
  <c r="A3" i="7"/>
  <c r="A2" i="7"/>
  <c r="C17" i="6"/>
  <c r="C16" i="6"/>
  <c r="A6" i="6"/>
  <c r="A5" i="6"/>
  <c r="A4" i="6"/>
  <c r="A3" i="6"/>
  <c r="A2" i="6"/>
  <c r="C19" i="5"/>
  <c r="C18" i="5"/>
  <c r="C17" i="5"/>
  <c r="C16" i="5"/>
  <c r="A6" i="5"/>
  <c r="A5" i="5"/>
  <c r="A4" i="5"/>
  <c r="A3" i="5"/>
  <c r="A2" i="5"/>
</calcChain>
</file>

<file path=xl/sharedStrings.xml><?xml version="1.0" encoding="utf-8"?>
<sst xmlns="http://schemas.openxmlformats.org/spreadsheetml/2006/main" count="1438" uniqueCount="145">
  <si>
    <t xml:space="preserve">                                          Execução orçamentária de Diárias e Passagens - Matriz de Custeio e Reitoria                         </t>
  </si>
  <si>
    <t xml:space="preserve">                                                                                                                          </t>
  </si>
  <si>
    <t xml:space="preserve">                                                                                                       Exercício: 2014</t>
  </si>
  <si>
    <t xml:space="preserve">                                                                                                            Base: 26-JAN-2015</t>
  </si>
  <si>
    <t xml:space="preserve">                                                                                                           Moeda: REAL (Em unidade monetária)</t>
  </si>
  <si>
    <t xml:space="preserve">                                                                                                         Usuário: MARILEI</t>
  </si>
  <si>
    <t xml:space="preserve">                                                                                                     UG Corrente: 154359</t>
  </si>
  <si>
    <t xml:space="preserve">                                                                                              Nível de Permissão: 1</t>
  </si>
  <si>
    <t>Critérios de Seleção:</t>
  </si>
  <si>
    <t>Fonte de Recurso Reduzida                       = 112</t>
  </si>
  <si>
    <t>Mês de Referência                               = 14</t>
  </si>
  <si>
    <t>Órgão da UO                                     = 26266</t>
  </si>
  <si>
    <t>Natureza da Despesa                             = 339014,339033,339036,339093</t>
  </si>
  <si>
    <t xml:space="preserve">                                                  </t>
  </si>
  <si>
    <t>UG Responsável                                  = 150266,150286,150287,150288,15</t>
  </si>
  <si>
    <t xml:space="preserve">                                                  0289,150290,150291,150292,1502</t>
  </si>
  <si>
    <t xml:space="preserve">                                                  93,150294,150830,150976,152996</t>
  </si>
  <si>
    <t xml:space="preserve">                                                  ,151045,152873,152874,152875,1</t>
  </si>
  <si>
    <t xml:space="preserve">                                                  51113,151114,151118,151119,151</t>
  </si>
  <si>
    <t xml:space="preserve">                                                  120,151121,151122,151123,15112</t>
  </si>
  <si>
    <t xml:space="preserve">                                                  4,152304,152305,152871,152872</t>
  </si>
  <si>
    <t>Plano Interno                                  EX A20RKG0145N, A20RKG0105N, A20R</t>
  </si>
  <si>
    <t xml:space="preserve">                                                  KG0144N, A8282G5104N, A8282G01</t>
  </si>
  <si>
    <t xml:space="preserve">                                                  03N, A8282G0121N,A20RKG0139N,F</t>
  </si>
  <si>
    <t xml:space="preserve">                                                  0001G0105X,A20RKG0113N,F20GKG0</t>
  </si>
  <si>
    <t xml:space="preserve">                                                  105X,A20RKG0147N,F20GKG0113X,F</t>
  </si>
  <si>
    <t xml:space="preserve">                                                  20GKG0102N,F20RJG0109X, A20RKG</t>
  </si>
  <si>
    <t xml:space="preserve">                                                  0160N</t>
  </si>
  <si>
    <t>Taxas de Conversão:</t>
  </si>
  <si>
    <t>Não houve utilização de Taxas de Conversão.</t>
  </si>
  <si>
    <t>Regras de Cálculo:</t>
  </si>
  <si>
    <t xml:space="preserve">Grupo de Itens Utilizado                      : PUBLIC SEMANAL DP               </t>
  </si>
  <si>
    <t xml:space="preserve">Dotação Inicial                               = +192110201+192110101-192190109  </t>
  </si>
  <si>
    <t xml:space="preserve">                                                +192190101-192110209            </t>
  </si>
  <si>
    <t xml:space="preserve">Dotação Atualizada                            = +192130101+192130102+192130103  </t>
  </si>
  <si>
    <t xml:space="preserve">                                                +192130201+192140100+192140200  </t>
  </si>
  <si>
    <t xml:space="preserve">                                                +192190101+192110303+192110301  </t>
  </si>
  <si>
    <t xml:space="preserve">                                                -192110209+192110201+192110101  </t>
  </si>
  <si>
    <t xml:space="preserve">                                                -192190109-192190302+192190301  </t>
  </si>
  <si>
    <t xml:space="preserve">                                                -192190209+192190201            </t>
  </si>
  <si>
    <t xml:space="preserve">Despesas Empenhadas                           = +292130301+292130204+292130203  </t>
  </si>
  <si>
    <t xml:space="preserve">                                                +292130202+292130201+292130100  </t>
  </si>
  <si>
    <t xml:space="preserve">Despesas Liquidadas                           = +292130203-292130203+292130204  </t>
  </si>
  <si>
    <t xml:space="preserve">                                                -292130204+292130202+292130301  </t>
  </si>
  <si>
    <t xml:space="preserve">                                                +292130201</t>
  </si>
  <si>
    <t xml:space="preserve">Tipo de Valor          Saldo Atual </t>
  </si>
  <si>
    <t xml:space="preserve">Órgão da UO                  26266 </t>
  </si>
  <si>
    <t xml:space="preserve">PTRES                       062182 </t>
  </si>
  <si>
    <t>UG Responsável              151124 PROPG</t>
  </si>
  <si>
    <t>Item de Informação</t>
  </si>
  <si>
    <t>Natureza da Despesa</t>
  </si>
  <si>
    <t>Plano Interno</t>
  </si>
  <si>
    <t>Dotação Inicial</t>
  </si>
  <si>
    <t xml:space="preserve">Dotação Atualizada </t>
  </si>
  <si>
    <t xml:space="preserve">Despesas Empenhadas </t>
  </si>
  <si>
    <t xml:space="preserve">Despesas Liquidadas </t>
  </si>
  <si>
    <t>339014</t>
  </si>
  <si>
    <t xml:space="preserve"> </t>
  </si>
  <si>
    <t>F20GKG5703S</t>
  </si>
  <si>
    <t>DIÁRIAS NACIONAIS - ESPECIALIZACAO</t>
  </si>
  <si>
    <t>339033</t>
  </si>
  <si>
    <t>F20GKG5704S</t>
  </si>
  <si>
    <t>PASSAGENS AÉREAS NACIONAIS - ESPECIALIZACÃO</t>
  </si>
  <si>
    <t>339036</t>
  </si>
  <si>
    <t>F20GKG5707S</t>
  </si>
  <si>
    <t>DIÁRIAS COLABORADOR EVENTUAL - ESPECIALIZACAO</t>
  </si>
  <si>
    <t>339093</t>
  </si>
  <si>
    <t>F20GKG5709S</t>
  </si>
  <si>
    <t>RESTITUICAO PASSAGENS RODOVIARIAS NACIONAIS</t>
  </si>
  <si>
    <t>UG Responsável              151119 PROGRAD</t>
  </si>
  <si>
    <t>F20GKG5701N</t>
  </si>
  <si>
    <t>DIÁRIAS NACIONAIS</t>
  </si>
  <si>
    <t>F20GKG5702N</t>
  </si>
  <si>
    <t>PASSAGENS AEREAS NACIONAIS</t>
  </si>
  <si>
    <t>UG Responsável              151114 PROEXT</t>
  </si>
  <si>
    <t>F20GKG5703X</t>
  </si>
  <si>
    <t>F20GKG5715X</t>
  </si>
  <si>
    <t>DIÁRIAS EXTERIOR</t>
  </si>
  <si>
    <t>F20GKG5707X</t>
  </si>
  <si>
    <t>DIÁRIAS COLABORADOR EVENTUAL</t>
  </si>
  <si>
    <t>UG Responsável              151113 PROPESQ</t>
  </si>
  <si>
    <t>F20GKG5703V</t>
  </si>
  <si>
    <t>F20GKG5704V</t>
  </si>
  <si>
    <t>PASSAGENS AÉREAS NACIONAIS</t>
  </si>
  <si>
    <t>UG Responsável              151045 GABINETE DA REITORIA</t>
  </si>
  <si>
    <t>UG Responsável              150294 CAMPUS URUGUAIANA</t>
  </si>
  <si>
    <t>F20GKG0112X</t>
  </si>
  <si>
    <t>RESTITUICAO DE PASSAGENS RODOVIARIAS</t>
  </si>
  <si>
    <t>UG Responsável              150293 CAMPUS SÃO GABRIEL</t>
  </si>
  <si>
    <t>F20GKG5703N</t>
  </si>
  <si>
    <t>F20GKG0105N</t>
  </si>
  <si>
    <t>UG Responsável              150292 CAMPUS SÃO BORJA</t>
  </si>
  <si>
    <t>UG Responsável              150291 CAMPUS SANTANA DO LIVRAMENTO</t>
  </si>
  <si>
    <t>UG Responsável              150290 CAMPUS JAGUARÃO</t>
  </si>
  <si>
    <t>UG Responsável              150289 CAMPUS ITAQUI</t>
  </si>
  <si>
    <t>UG Responsável              150288 CAMPUS DOM PEDRITO</t>
  </si>
  <si>
    <t>UG Responsável              150287 CAMPUS CAÇAPAVA DO SUL</t>
  </si>
  <si>
    <t>UG Responsável              150286 CAMPUS ALEGRETE</t>
  </si>
  <si>
    <t>UG Responsável              150266 CAMPUS BAGÉ</t>
  </si>
  <si>
    <t xml:space="preserve">PTRES                       062181 </t>
  </si>
  <si>
    <t>F20RJG5701X</t>
  </si>
  <si>
    <t>DIARIAS NACIONAIS</t>
  </si>
  <si>
    <t>FFJ33B5201A</t>
  </si>
  <si>
    <t>DESPESAS PRO CAMPUS - CURSO EDUCACAO CAMPUS</t>
  </si>
  <si>
    <t>F20RJG5702X</t>
  </si>
  <si>
    <t>F20RJG5703X</t>
  </si>
  <si>
    <t>DIARIAS COLABORADOR EVENTUAL</t>
  </si>
  <si>
    <t>F20RJG0107X</t>
  </si>
  <si>
    <t>RESTITUICAO PASSAGENS RODOVIARIAS</t>
  </si>
  <si>
    <t xml:space="preserve">PTRES                       062179 </t>
  </si>
  <si>
    <t>F0001G5703X</t>
  </si>
  <si>
    <t>DIáRIAS NACIONAIS</t>
  </si>
  <si>
    <t>F0001G5704X</t>
  </si>
  <si>
    <t>PASSAGENS AéREAS NACIONAIS</t>
  </si>
  <si>
    <t>F0001G0114X</t>
  </si>
  <si>
    <t>RESTITUICãO DE PASSAGEM RODOVIARIA</t>
  </si>
  <si>
    <t>F0001G5707X</t>
  </si>
  <si>
    <t xml:space="preserve">PTRES                       062177 </t>
  </si>
  <si>
    <t>UG Responsável              152305 COORDENADORIA DE EDUCACAO A DISTANCIA</t>
  </si>
  <si>
    <t>F6328G5711N</t>
  </si>
  <si>
    <t xml:space="preserve">PTRES                       062176 </t>
  </si>
  <si>
    <t>UG Responsável              152996 CONSELHO UNIVERSITARIO - CONSUNI</t>
  </si>
  <si>
    <t>A20RKG5703N</t>
  </si>
  <si>
    <t>A20RKG0154N</t>
  </si>
  <si>
    <t>UG Responsável              152875 AUDITORIA INTERNA</t>
  </si>
  <si>
    <t>A20RKG5720N</t>
  </si>
  <si>
    <t>UG Responsável              152874 NÚCLEO DE DESENVOLVIMENTO DE PESSOAL</t>
  </si>
  <si>
    <t>UG Responsável              152871 ASSESSORIA DE COMUNICACAO SOCIAL</t>
  </si>
  <si>
    <t>UG Responsável              152304 CONSULTORIA JURIDICA</t>
  </si>
  <si>
    <t>UG Responsável              151123 PROGESP</t>
  </si>
  <si>
    <t>UG Responsável              151122 PROPLAN</t>
  </si>
  <si>
    <t>A20RKG5718N</t>
  </si>
  <si>
    <t>UG Responsável              151121 PROAD</t>
  </si>
  <si>
    <t>UG Responsável              151120 PRAEC</t>
  </si>
  <si>
    <t>UG Responsável              151118 CONSELHO CURADOR</t>
  </si>
  <si>
    <t>A20RKG5721N</t>
  </si>
  <si>
    <t>PASSAGENS AÉREAS INTERNACIONAIS</t>
  </si>
  <si>
    <t>A20RKG5717N</t>
  </si>
  <si>
    <t>UG Responsável              150976 COMISSOES SUPERIORES</t>
  </si>
  <si>
    <t>UG Responsável              150830 NÚCLEO TECNOLOGIA DA INFORMAÇÃO E COMUNICAÇÃO</t>
  </si>
  <si>
    <t xml:space="preserve">PTRES                       062175 </t>
  </si>
  <si>
    <t>F4572G5722N</t>
  </si>
  <si>
    <t>F4572G5723N</t>
  </si>
  <si>
    <t>F4572G5725N</t>
  </si>
  <si>
    <t xml:space="preserve">Mês de Referência           MES 12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</si>
</sst>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6" formatCode="_(&quot;Cr$&quot;* #,##0.00_);_(&quot;Cr$&quot;* \(#,##0.00\);_(&quot;Cr$&quot;* &quot;-&quot;??_);_(@_)"/>
  </numFmts>
  <fonts count="9" x14ac:knownFonts="1">
    <font>
      <sz val="10"/>
      <name val="Arial"/>
    </font>
    <font>
      <sz val="8"/>
      <name val="Courier New"/>
      <family val="3"/>
    </font>
    <font>
      <b/>
      <sz val="10"/>
      <color indexed="32"/>
      <name val="Arial"/>
      <family val="2"/>
    </font>
    <font>
      <b/>
      <u/>
      <sz val="8"/>
      <name val="Arial"/>
      <family val="2"/>
    </font>
    <font>
      <b/>
      <u/>
      <sz val="8"/>
      <color indexed="8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sz val="10"/>
      <name val="Courier New"/>
      <family val="3"/>
    </font>
    <font>
      <sz val="8"/>
      <color indexed="32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Font="1" applyFill="1" applyBorder="1" applyAlignment="1"/>
    <xf numFmtId="49" fontId="1" fillId="0" borderId="0" xfId="0" applyNumberFormat="1" applyFont="1"/>
    <xf numFmtId="0" fontId="2" fillId="0" borderId="0" xfId="0" quotePrefix="1" applyFont="1" applyFill="1" applyBorder="1" applyAlignment="1">
      <alignment horizontal="left"/>
    </xf>
    <xf numFmtId="0" fontId="3" fillId="0" borderId="0" xfId="0" applyFont="1" applyFill="1" applyBorder="1" applyAlignment="1"/>
    <xf numFmtId="166" fontId="4" fillId="0" borderId="0" xfId="0" applyNumberFormat="1" applyFont="1" applyFill="1" applyBorder="1" applyAlignment="1"/>
    <xf numFmtId="166" fontId="5" fillId="0" borderId="0" xfId="0" quotePrefix="1" applyNumberFormat="1" applyFont="1" applyFill="1" applyBorder="1" applyAlignment="1">
      <alignment horizontal="left"/>
    </xf>
    <xf numFmtId="166" fontId="0" fillId="0" borderId="0" xfId="0" applyNumberFormat="1" applyFont="1" applyFill="1" applyBorder="1" applyAlignment="1"/>
    <xf numFmtId="0" fontId="6" fillId="0" borderId="0" xfId="0" applyFont="1" applyFill="1" applyBorder="1" applyAlignment="1"/>
    <xf numFmtId="49" fontId="1" fillId="0" borderId="0" xfId="0" applyNumberFormat="1" applyFont="1" applyFill="1" applyBorder="1" applyAlignment="1"/>
    <xf numFmtId="164" fontId="6" fillId="0" borderId="0" xfId="0" applyNumberFormat="1" applyFont="1" applyFill="1" applyBorder="1" applyAlignment="1"/>
    <xf numFmtId="164" fontId="0" fillId="0" borderId="0" xfId="0" applyNumberFormat="1" applyFont="1" applyFill="1" applyBorder="1" applyAlignment="1"/>
    <xf numFmtId="0" fontId="0" fillId="0" borderId="0" xfId="0" applyNumberFormat="1" applyFont="1" applyFill="1" applyBorder="1" applyAlignment="1"/>
    <xf numFmtId="0" fontId="6" fillId="0" borderId="0" xfId="0" quotePrefix="1" applyNumberFormat="1" applyFont="1" applyFill="1" applyBorder="1" applyAlignment="1">
      <alignment horizontal="right"/>
    </xf>
    <xf numFmtId="0" fontId="6" fillId="0" borderId="0" xfId="0" applyFont="1"/>
    <xf numFmtId="0" fontId="1" fillId="0" borderId="0" xfId="0" applyFont="1" applyFill="1" applyBorder="1" applyAlignment="1"/>
    <xf numFmtId="164" fontId="0" fillId="0" borderId="0" xfId="0" applyNumberFormat="1" applyFill="1" applyBorder="1" applyAlignment="1">
      <alignment horizontal="right"/>
    </xf>
    <xf numFmtId="0" fontId="6" fillId="0" borderId="0" xfId="0" applyNumberFormat="1" applyFont="1" applyFill="1" applyBorder="1" applyAlignment="1">
      <alignment horizontal="right"/>
    </xf>
    <xf numFmtId="166" fontId="6" fillId="0" borderId="0" xfId="0" applyNumberFormat="1" applyFont="1" applyFill="1" applyBorder="1" applyAlignment="1"/>
    <xf numFmtId="0" fontId="1" fillId="0" borderId="0" xfId="0" applyFont="1"/>
    <xf numFmtId="0" fontId="0" fillId="0" borderId="0" xfId="0" applyNumberFormat="1"/>
    <xf numFmtId="0" fontId="1" fillId="0" borderId="0" xfId="0" applyNumberFormat="1" applyFont="1" applyFill="1" applyBorder="1" applyAlignment="1">
      <alignment horizontal="right"/>
    </xf>
    <xf numFmtId="0" fontId="1" fillId="0" borderId="0" xfId="0" applyNumberFormat="1" applyFont="1" applyAlignment="1">
      <alignment horizontal="right"/>
    </xf>
    <xf numFmtId="0" fontId="7" fillId="0" borderId="0" xfId="0" applyFont="1"/>
    <xf numFmtId="49" fontId="1" fillId="0" borderId="0" xfId="0" quotePrefix="1" applyNumberFormat="1" applyFont="1" applyAlignment="1">
      <alignment horizontal="left"/>
    </xf>
    <xf numFmtId="0" fontId="3" fillId="0" borderId="0" xfId="0" applyFont="1"/>
    <xf numFmtId="49" fontId="6" fillId="0" borderId="0" xfId="0" applyNumberFormat="1" applyFont="1"/>
    <xf numFmtId="0" fontId="6" fillId="0" borderId="0" xfId="0" applyNumberFormat="1" applyFont="1"/>
    <xf numFmtId="4" fontId="6" fillId="0" borderId="0" xfId="0" applyNumberFormat="1" applyFont="1"/>
    <xf numFmtId="49" fontId="6" fillId="0" borderId="0" xfId="0" applyNumberFormat="1" applyFont="1" applyAlignment="1">
      <alignment wrapText="1"/>
    </xf>
    <xf numFmtId="49" fontId="1" fillId="0" borderId="0" xfId="0" applyNumberFormat="1" applyFont="1" applyAlignment="1">
      <alignment wrapText="1"/>
    </xf>
    <xf numFmtId="0" fontId="8" fillId="0" borderId="2" xfId="0" applyFont="1" applyBorder="1"/>
    <xf numFmtId="4" fontId="6" fillId="0" borderId="2" xfId="0" applyNumberFormat="1" applyFont="1" applyBorder="1"/>
    <xf numFmtId="49" fontId="6" fillId="0" borderId="3" xfId="0" quotePrefix="1" applyNumberFormat="1" applyFont="1" applyBorder="1" applyAlignment="1">
      <alignment horizontal="right" wrapText="1"/>
    </xf>
    <xf numFmtId="49" fontId="6" fillId="0" borderId="1" xfId="0" quotePrefix="1" applyNumberFormat="1" applyFont="1" applyBorder="1" applyAlignment="1">
      <alignment horizontal="right" wrapText="1"/>
    </xf>
    <xf numFmtId="49" fontId="8" fillId="0" borderId="4" xfId="0" applyNumberFormat="1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1</xdr:col>
      <xdr:colOff>314325</xdr:colOff>
      <xdr:row>3</xdr:row>
      <xdr:rowOff>57150</xdr:rowOff>
    </xdr:to>
    <xdr:pic>
      <xdr:nvPicPr>
        <xdr:cNvPr id="1025" name="Figura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0"/>
          <a:ext cx="1076325" cy="542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923925</xdr:colOff>
      <xdr:row>3</xdr:row>
      <xdr:rowOff>114300</xdr:rowOff>
    </xdr:to>
    <xdr:pic>
      <xdr:nvPicPr>
        <xdr:cNvPr id="2" name="Figura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923925</xdr:colOff>
      <xdr:row>3</xdr:row>
      <xdr:rowOff>114300</xdr:rowOff>
    </xdr:to>
    <xdr:pic>
      <xdr:nvPicPr>
        <xdr:cNvPr id="2" name="Figura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923925</xdr:colOff>
      <xdr:row>3</xdr:row>
      <xdr:rowOff>114300</xdr:rowOff>
    </xdr:to>
    <xdr:pic>
      <xdr:nvPicPr>
        <xdr:cNvPr id="2" name="Figura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923925</xdr:colOff>
      <xdr:row>3</xdr:row>
      <xdr:rowOff>114300</xdr:rowOff>
    </xdr:to>
    <xdr:pic>
      <xdr:nvPicPr>
        <xdr:cNvPr id="2" name="Figura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923925</xdr:colOff>
      <xdr:row>3</xdr:row>
      <xdr:rowOff>114300</xdr:rowOff>
    </xdr:to>
    <xdr:pic>
      <xdr:nvPicPr>
        <xdr:cNvPr id="2" name="Figura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923925</xdr:colOff>
      <xdr:row>3</xdr:row>
      <xdr:rowOff>114300</xdr:rowOff>
    </xdr:to>
    <xdr:pic>
      <xdr:nvPicPr>
        <xdr:cNvPr id="2" name="Figura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923925</xdr:colOff>
      <xdr:row>3</xdr:row>
      <xdr:rowOff>114300</xdr:rowOff>
    </xdr:to>
    <xdr:pic>
      <xdr:nvPicPr>
        <xdr:cNvPr id="2" name="Figura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923925</xdr:colOff>
      <xdr:row>3</xdr:row>
      <xdr:rowOff>114300</xdr:rowOff>
    </xdr:to>
    <xdr:pic>
      <xdr:nvPicPr>
        <xdr:cNvPr id="2" name="Figura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923925</xdr:colOff>
      <xdr:row>3</xdr:row>
      <xdr:rowOff>114300</xdr:rowOff>
    </xdr:to>
    <xdr:pic>
      <xdr:nvPicPr>
        <xdr:cNvPr id="2" name="Figura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923925</xdr:colOff>
      <xdr:row>3</xdr:row>
      <xdr:rowOff>114300</xdr:rowOff>
    </xdr:to>
    <xdr:pic>
      <xdr:nvPicPr>
        <xdr:cNvPr id="2" name="Figura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923925</xdr:colOff>
      <xdr:row>3</xdr:row>
      <xdr:rowOff>114300</xdr:rowOff>
    </xdr:to>
    <xdr:pic>
      <xdr:nvPicPr>
        <xdr:cNvPr id="2" name="Figura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923925</xdr:colOff>
      <xdr:row>3</xdr:row>
      <xdr:rowOff>114300</xdr:rowOff>
    </xdr:to>
    <xdr:pic>
      <xdr:nvPicPr>
        <xdr:cNvPr id="2" name="Figura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923925</xdr:colOff>
      <xdr:row>3</xdr:row>
      <xdr:rowOff>114300</xdr:rowOff>
    </xdr:to>
    <xdr:pic>
      <xdr:nvPicPr>
        <xdr:cNvPr id="2" name="Figura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923925</xdr:colOff>
      <xdr:row>3</xdr:row>
      <xdr:rowOff>114300</xdr:rowOff>
    </xdr:to>
    <xdr:pic>
      <xdr:nvPicPr>
        <xdr:cNvPr id="2" name="Figura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923925</xdr:colOff>
      <xdr:row>3</xdr:row>
      <xdr:rowOff>114300</xdr:rowOff>
    </xdr:to>
    <xdr:pic>
      <xdr:nvPicPr>
        <xdr:cNvPr id="2" name="Figura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923925</xdr:colOff>
      <xdr:row>3</xdr:row>
      <xdr:rowOff>114300</xdr:rowOff>
    </xdr:to>
    <xdr:pic>
      <xdr:nvPicPr>
        <xdr:cNvPr id="2" name="Figura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923925</xdr:colOff>
      <xdr:row>3</xdr:row>
      <xdr:rowOff>114300</xdr:rowOff>
    </xdr:to>
    <xdr:pic>
      <xdr:nvPicPr>
        <xdr:cNvPr id="2" name="Figura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923925</xdr:colOff>
      <xdr:row>3</xdr:row>
      <xdr:rowOff>114300</xdr:rowOff>
    </xdr:to>
    <xdr:pic>
      <xdr:nvPicPr>
        <xdr:cNvPr id="2" name="Figura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923925</xdr:colOff>
      <xdr:row>3</xdr:row>
      <xdr:rowOff>114300</xdr:rowOff>
    </xdr:to>
    <xdr:pic>
      <xdr:nvPicPr>
        <xdr:cNvPr id="2" name="Figura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923925</xdr:colOff>
      <xdr:row>3</xdr:row>
      <xdr:rowOff>114300</xdr:rowOff>
    </xdr:to>
    <xdr:pic>
      <xdr:nvPicPr>
        <xdr:cNvPr id="2" name="Figura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923925</xdr:colOff>
      <xdr:row>3</xdr:row>
      <xdr:rowOff>114300</xdr:rowOff>
    </xdr:to>
    <xdr:pic>
      <xdr:nvPicPr>
        <xdr:cNvPr id="2" name="Figura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923925</xdr:colOff>
      <xdr:row>3</xdr:row>
      <xdr:rowOff>114300</xdr:rowOff>
    </xdr:to>
    <xdr:pic>
      <xdr:nvPicPr>
        <xdr:cNvPr id="2" name="Figura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923925</xdr:colOff>
      <xdr:row>3</xdr:row>
      <xdr:rowOff>114300</xdr:rowOff>
    </xdr:to>
    <xdr:pic>
      <xdr:nvPicPr>
        <xdr:cNvPr id="2" name="Figura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923925</xdr:colOff>
      <xdr:row>3</xdr:row>
      <xdr:rowOff>114300</xdr:rowOff>
    </xdr:to>
    <xdr:pic>
      <xdr:nvPicPr>
        <xdr:cNvPr id="2" name="Figura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923925</xdr:colOff>
      <xdr:row>3</xdr:row>
      <xdr:rowOff>114300</xdr:rowOff>
    </xdr:to>
    <xdr:pic>
      <xdr:nvPicPr>
        <xdr:cNvPr id="2" name="Figura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923925</xdr:colOff>
      <xdr:row>3</xdr:row>
      <xdr:rowOff>114300</xdr:rowOff>
    </xdr:to>
    <xdr:pic>
      <xdr:nvPicPr>
        <xdr:cNvPr id="2" name="Figura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923925</xdr:colOff>
      <xdr:row>3</xdr:row>
      <xdr:rowOff>114300</xdr:rowOff>
    </xdr:to>
    <xdr:pic>
      <xdr:nvPicPr>
        <xdr:cNvPr id="2" name="Figura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923925</xdr:colOff>
      <xdr:row>3</xdr:row>
      <xdr:rowOff>114300</xdr:rowOff>
    </xdr:to>
    <xdr:pic>
      <xdr:nvPicPr>
        <xdr:cNvPr id="2" name="Figura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923925</xdr:colOff>
      <xdr:row>3</xdr:row>
      <xdr:rowOff>114300</xdr:rowOff>
    </xdr:to>
    <xdr:pic>
      <xdr:nvPicPr>
        <xdr:cNvPr id="2" name="Figura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923925</xdr:colOff>
      <xdr:row>3</xdr:row>
      <xdr:rowOff>114300</xdr:rowOff>
    </xdr:to>
    <xdr:pic>
      <xdr:nvPicPr>
        <xdr:cNvPr id="2" name="Figura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923925</xdr:colOff>
      <xdr:row>3</xdr:row>
      <xdr:rowOff>114300</xdr:rowOff>
    </xdr:to>
    <xdr:pic>
      <xdr:nvPicPr>
        <xdr:cNvPr id="2" name="Figura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923925</xdr:colOff>
      <xdr:row>3</xdr:row>
      <xdr:rowOff>114300</xdr:rowOff>
    </xdr:to>
    <xdr:pic>
      <xdr:nvPicPr>
        <xdr:cNvPr id="2" name="Figura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923925</xdr:colOff>
      <xdr:row>3</xdr:row>
      <xdr:rowOff>114300</xdr:rowOff>
    </xdr:to>
    <xdr:pic>
      <xdr:nvPicPr>
        <xdr:cNvPr id="2" name="Figura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923925</xdr:colOff>
      <xdr:row>3</xdr:row>
      <xdr:rowOff>114300</xdr:rowOff>
    </xdr:to>
    <xdr:pic>
      <xdr:nvPicPr>
        <xdr:cNvPr id="2" name="Figura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923925</xdr:colOff>
      <xdr:row>3</xdr:row>
      <xdr:rowOff>114300</xdr:rowOff>
    </xdr:to>
    <xdr:pic>
      <xdr:nvPicPr>
        <xdr:cNvPr id="2" name="Figura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923925</xdr:colOff>
      <xdr:row>3</xdr:row>
      <xdr:rowOff>114300</xdr:rowOff>
    </xdr:to>
    <xdr:pic>
      <xdr:nvPicPr>
        <xdr:cNvPr id="2" name="Figura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923925</xdr:colOff>
      <xdr:row>3</xdr:row>
      <xdr:rowOff>114300</xdr:rowOff>
    </xdr:to>
    <xdr:pic>
      <xdr:nvPicPr>
        <xdr:cNvPr id="2" name="Figura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923925</xdr:colOff>
      <xdr:row>3</xdr:row>
      <xdr:rowOff>114300</xdr:rowOff>
    </xdr:to>
    <xdr:pic>
      <xdr:nvPicPr>
        <xdr:cNvPr id="2" name="Figura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923925</xdr:colOff>
      <xdr:row>3</xdr:row>
      <xdr:rowOff>114300</xdr:rowOff>
    </xdr:to>
    <xdr:pic>
      <xdr:nvPicPr>
        <xdr:cNvPr id="2" name="Figura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923925</xdr:colOff>
      <xdr:row>3</xdr:row>
      <xdr:rowOff>114300</xdr:rowOff>
    </xdr:to>
    <xdr:pic>
      <xdr:nvPicPr>
        <xdr:cNvPr id="2" name="Figura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923925</xdr:colOff>
      <xdr:row>3</xdr:row>
      <xdr:rowOff>114300</xdr:rowOff>
    </xdr:to>
    <xdr:pic>
      <xdr:nvPicPr>
        <xdr:cNvPr id="2" name="Figura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923925</xdr:colOff>
      <xdr:row>3</xdr:row>
      <xdr:rowOff>114300</xdr:rowOff>
    </xdr:to>
    <xdr:pic>
      <xdr:nvPicPr>
        <xdr:cNvPr id="2" name="Figura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923925</xdr:colOff>
      <xdr:row>3</xdr:row>
      <xdr:rowOff>114300</xdr:rowOff>
    </xdr:to>
    <xdr:pic>
      <xdr:nvPicPr>
        <xdr:cNvPr id="2" name="Figura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923925</xdr:colOff>
      <xdr:row>3</xdr:row>
      <xdr:rowOff>114300</xdr:rowOff>
    </xdr:to>
    <xdr:pic>
      <xdr:nvPicPr>
        <xdr:cNvPr id="2" name="Figura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923925</xdr:colOff>
      <xdr:row>3</xdr:row>
      <xdr:rowOff>114300</xdr:rowOff>
    </xdr:to>
    <xdr:pic>
      <xdr:nvPicPr>
        <xdr:cNvPr id="2" name="Figura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923925</xdr:colOff>
      <xdr:row>3</xdr:row>
      <xdr:rowOff>114300</xdr:rowOff>
    </xdr:to>
    <xdr:pic>
      <xdr:nvPicPr>
        <xdr:cNvPr id="2" name="Figura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923925</xdr:colOff>
      <xdr:row>3</xdr:row>
      <xdr:rowOff>114300</xdr:rowOff>
    </xdr:to>
    <xdr:pic>
      <xdr:nvPicPr>
        <xdr:cNvPr id="2" name="Figura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923925</xdr:colOff>
      <xdr:row>3</xdr:row>
      <xdr:rowOff>114300</xdr:rowOff>
    </xdr:to>
    <xdr:pic>
      <xdr:nvPicPr>
        <xdr:cNvPr id="2" name="Figura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923925</xdr:colOff>
      <xdr:row>3</xdr:row>
      <xdr:rowOff>114300</xdr:rowOff>
    </xdr:to>
    <xdr:pic>
      <xdr:nvPicPr>
        <xdr:cNvPr id="2" name="Figura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923925</xdr:colOff>
      <xdr:row>3</xdr:row>
      <xdr:rowOff>114300</xdr:rowOff>
    </xdr:to>
    <xdr:pic>
      <xdr:nvPicPr>
        <xdr:cNvPr id="2" name="Figura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923925</xdr:colOff>
      <xdr:row>3</xdr:row>
      <xdr:rowOff>114300</xdr:rowOff>
    </xdr:to>
    <xdr:pic>
      <xdr:nvPicPr>
        <xdr:cNvPr id="2" name="Figura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923925</xdr:colOff>
      <xdr:row>3</xdr:row>
      <xdr:rowOff>114300</xdr:rowOff>
    </xdr:to>
    <xdr:pic>
      <xdr:nvPicPr>
        <xdr:cNvPr id="2" name="Figura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923925</xdr:colOff>
      <xdr:row>3</xdr:row>
      <xdr:rowOff>114300</xdr:rowOff>
    </xdr:to>
    <xdr:pic>
      <xdr:nvPicPr>
        <xdr:cNvPr id="2" name="Figura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923925</xdr:colOff>
      <xdr:row>3</xdr:row>
      <xdr:rowOff>114300</xdr:rowOff>
    </xdr:to>
    <xdr:pic>
      <xdr:nvPicPr>
        <xdr:cNvPr id="2" name="Figura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923925</xdr:colOff>
      <xdr:row>3</xdr:row>
      <xdr:rowOff>114300</xdr:rowOff>
    </xdr:to>
    <xdr:pic>
      <xdr:nvPicPr>
        <xdr:cNvPr id="2" name="Figura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923925</xdr:colOff>
      <xdr:row>3</xdr:row>
      <xdr:rowOff>114300</xdr:rowOff>
    </xdr:to>
    <xdr:pic>
      <xdr:nvPicPr>
        <xdr:cNvPr id="2" name="Figura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923925</xdr:colOff>
      <xdr:row>3</xdr:row>
      <xdr:rowOff>114300</xdr:rowOff>
    </xdr:to>
    <xdr:pic>
      <xdr:nvPicPr>
        <xdr:cNvPr id="2" name="Figura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8.xml"/><Relationship Id="rId1" Type="http://schemas.openxmlformats.org/officeDocument/2006/relationships/printerSettings" Target="../printerSettings/printerSettings58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IV53"/>
  <sheetViews>
    <sheetView showGridLines="0" workbookViewId="0"/>
  </sheetViews>
  <sheetFormatPr defaultColWidth="11.5703125" defaultRowHeight="12.75" x14ac:dyDescent="0.2"/>
  <cols>
    <col min="1" max="1" width="11.5703125" customWidth="1"/>
    <col min="2" max="2" width="13.28515625" style="2" customWidth="1"/>
    <col min="3" max="7" width="11.5703125" customWidth="1"/>
    <col min="8" max="8" width="12.140625" customWidth="1"/>
  </cols>
  <sheetData>
    <row r="1" spans="1:256" x14ac:dyDescent="0.2">
      <c r="A1" s="1"/>
      <c r="C1" s="3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x14ac:dyDescent="0.2">
      <c r="A2" s="4" t="s">
        <v>0</v>
      </c>
      <c r="B2" s="5"/>
      <c r="C2" s="5"/>
      <c r="D2" s="6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256" x14ac:dyDescent="0.2">
      <c r="A3" s="8" t="s">
        <v>1</v>
      </c>
      <c r="B3" s="9"/>
      <c r="C3" s="10"/>
      <c r="D3" s="11"/>
      <c r="E3" s="11"/>
      <c r="G3" s="12"/>
      <c r="H3" s="13"/>
      <c r="I3" s="14"/>
      <c r="J3" s="10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  <c r="IT3" s="11"/>
      <c r="IU3" s="11"/>
      <c r="IV3" s="11"/>
    </row>
    <row r="4" spans="1:256" x14ac:dyDescent="0.2">
      <c r="A4" s="15" t="s">
        <v>2</v>
      </c>
      <c r="B4" s="9"/>
      <c r="C4" s="11"/>
      <c r="D4" s="16"/>
      <c r="E4" s="11"/>
      <c r="G4" s="12"/>
      <c r="H4" s="17"/>
      <c r="I4" s="14"/>
      <c r="J4" s="10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</row>
    <row r="5" spans="1:256" x14ac:dyDescent="0.2">
      <c r="A5" s="15" t="s">
        <v>3</v>
      </c>
      <c r="B5" s="9"/>
      <c r="C5" s="7"/>
      <c r="D5" s="7"/>
      <c r="E5" s="7"/>
      <c r="G5" s="12"/>
      <c r="I5" s="14"/>
      <c r="J5" s="18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</row>
    <row r="6" spans="1:256" x14ac:dyDescent="0.2">
      <c r="A6" s="19" t="s">
        <v>4</v>
      </c>
      <c r="B6" s="9"/>
      <c r="C6" s="1"/>
      <c r="D6" s="1"/>
      <c r="G6" s="20"/>
      <c r="H6" s="21"/>
      <c r="I6" s="19"/>
      <c r="J6" s="14"/>
    </row>
    <row r="7" spans="1:256" x14ac:dyDescent="0.2">
      <c r="A7" s="19" t="s">
        <v>5</v>
      </c>
      <c r="B7" s="9"/>
      <c r="C7" s="1"/>
      <c r="D7" s="1"/>
      <c r="G7" s="20"/>
      <c r="H7" s="22"/>
      <c r="I7" s="19"/>
      <c r="J7" s="14"/>
    </row>
    <row r="8" spans="1:256" ht="13.5" x14ac:dyDescent="0.25">
      <c r="A8" s="19" t="s">
        <v>6</v>
      </c>
      <c r="B8" s="9"/>
      <c r="C8" s="1"/>
      <c r="D8" s="1"/>
      <c r="H8" s="22"/>
      <c r="I8" s="23"/>
    </row>
    <row r="9" spans="1:256" x14ac:dyDescent="0.2">
      <c r="A9" s="19" t="s">
        <v>7</v>
      </c>
    </row>
    <row r="10" spans="1:256" x14ac:dyDescent="0.2">
      <c r="B10" s="24"/>
    </row>
    <row r="11" spans="1:256" x14ac:dyDescent="0.2">
      <c r="A11" t="s">
        <v>8</v>
      </c>
    </row>
    <row r="13" spans="1:256" x14ac:dyDescent="0.2">
      <c r="B13" s="2" t="s">
        <v>9</v>
      </c>
    </row>
    <row r="14" spans="1:256" x14ac:dyDescent="0.2">
      <c r="B14" s="2" t="s">
        <v>10</v>
      </c>
    </row>
    <row r="15" spans="1:256" x14ac:dyDescent="0.2">
      <c r="B15" s="2" t="s">
        <v>11</v>
      </c>
    </row>
    <row r="16" spans="1:256" x14ac:dyDescent="0.2">
      <c r="B16" s="2" t="s">
        <v>12</v>
      </c>
    </row>
    <row r="17" spans="2:2" x14ac:dyDescent="0.2">
      <c r="B17" s="2" t="s">
        <v>13</v>
      </c>
    </row>
    <row r="18" spans="2:2" x14ac:dyDescent="0.2">
      <c r="B18" s="2" t="s">
        <v>14</v>
      </c>
    </row>
    <row r="19" spans="2:2" x14ac:dyDescent="0.2">
      <c r="B19" s="2" t="s">
        <v>15</v>
      </c>
    </row>
    <row r="20" spans="2:2" x14ac:dyDescent="0.2">
      <c r="B20" s="2" t="s">
        <v>16</v>
      </c>
    </row>
    <row r="21" spans="2:2" x14ac:dyDescent="0.2">
      <c r="B21" s="2" t="s">
        <v>17</v>
      </c>
    </row>
    <row r="22" spans="2:2" x14ac:dyDescent="0.2">
      <c r="B22" s="2" t="s">
        <v>18</v>
      </c>
    </row>
    <row r="23" spans="2:2" x14ac:dyDescent="0.2">
      <c r="B23" s="2" t="s">
        <v>19</v>
      </c>
    </row>
    <row r="24" spans="2:2" x14ac:dyDescent="0.2">
      <c r="B24" s="2" t="s">
        <v>20</v>
      </c>
    </row>
    <row r="25" spans="2:2" x14ac:dyDescent="0.2">
      <c r="B25" s="2" t="s">
        <v>13</v>
      </c>
    </row>
    <row r="26" spans="2:2" x14ac:dyDescent="0.2">
      <c r="B26" s="2" t="s">
        <v>21</v>
      </c>
    </row>
    <row r="27" spans="2:2" x14ac:dyDescent="0.2">
      <c r="B27" s="2" t="s">
        <v>22</v>
      </c>
    </row>
    <row r="28" spans="2:2" x14ac:dyDescent="0.2">
      <c r="B28" s="2" t="s">
        <v>23</v>
      </c>
    </row>
    <row r="29" spans="2:2" x14ac:dyDescent="0.2">
      <c r="B29" s="2" t="s">
        <v>24</v>
      </c>
    </row>
    <row r="30" spans="2:2" x14ac:dyDescent="0.2">
      <c r="B30" s="2" t="s">
        <v>25</v>
      </c>
    </row>
    <row r="31" spans="2:2" x14ac:dyDescent="0.2">
      <c r="B31" s="2" t="s">
        <v>26</v>
      </c>
    </row>
    <row r="32" spans="2:2" x14ac:dyDescent="0.2">
      <c r="B32" s="2" t="s">
        <v>27</v>
      </c>
    </row>
    <row r="34" spans="1:2" x14ac:dyDescent="0.2">
      <c r="A34" t="s">
        <v>28</v>
      </c>
    </row>
    <row r="36" spans="1:2" x14ac:dyDescent="0.2">
      <c r="B36" s="2" t="s">
        <v>29</v>
      </c>
    </row>
    <row r="38" spans="1:2" x14ac:dyDescent="0.2">
      <c r="A38" t="s">
        <v>30</v>
      </c>
    </row>
    <row r="40" spans="1:2" x14ac:dyDescent="0.2">
      <c r="B40" s="2" t="s">
        <v>31</v>
      </c>
    </row>
    <row r="41" spans="1:2" x14ac:dyDescent="0.2">
      <c r="B41" s="2" t="s">
        <v>32</v>
      </c>
    </row>
    <row r="42" spans="1:2" x14ac:dyDescent="0.2">
      <c r="B42" s="2" t="s">
        <v>33</v>
      </c>
    </row>
    <row r="43" spans="1:2" x14ac:dyDescent="0.2">
      <c r="B43" s="2" t="s">
        <v>34</v>
      </c>
    </row>
    <row r="44" spans="1:2" x14ac:dyDescent="0.2">
      <c r="B44" s="2" t="s">
        <v>35</v>
      </c>
    </row>
    <row r="45" spans="1:2" x14ac:dyDescent="0.2">
      <c r="B45" s="2" t="s">
        <v>36</v>
      </c>
    </row>
    <row r="46" spans="1:2" x14ac:dyDescent="0.2">
      <c r="B46" s="2" t="s">
        <v>37</v>
      </c>
    </row>
    <row r="47" spans="1:2" x14ac:dyDescent="0.2">
      <c r="B47" s="2" t="s">
        <v>38</v>
      </c>
    </row>
    <row r="48" spans="1:2" x14ac:dyDescent="0.2">
      <c r="B48" s="2" t="s">
        <v>39</v>
      </c>
    </row>
    <row r="49" spans="2:2" x14ac:dyDescent="0.2">
      <c r="B49" s="2" t="s">
        <v>40</v>
      </c>
    </row>
    <row r="50" spans="2:2" x14ac:dyDescent="0.2">
      <c r="B50" s="2" t="s">
        <v>41</v>
      </c>
    </row>
    <row r="51" spans="2:2" x14ac:dyDescent="0.2">
      <c r="B51" s="2" t="s">
        <v>42</v>
      </c>
    </row>
    <row r="52" spans="2:2" x14ac:dyDescent="0.2">
      <c r="B52" s="2" t="s">
        <v>43</v>
      </c>
    </row>
    <row r="53" spans="2:2" x14ac:dyDescent="0.2">
      <c r="B53" s="2" t="s">
        <v>44</v>
      </c>
    </row>
  </sheetData>
  <printOptions gridLinesSet="0"/>
  <pageMargins left="0.51181102362204722" right="0.51181102362204722" top="0.51181102362204722" bottom="0.74803149606299213" header="0.51181102362204722" footer="0.19685039370078741"/>
  <pageSetup paperSize="9" orientation="landscape" horizontalDpi="300" verticalDpi="300" r:id="rId1"/>
  <headerFooter alignWithMargins="0">
    <oddHeader>&amp;R&amp;8Data: &amp;D</oddHeader>
    <oddFooter xml:space="preserve">&amp;C&amp;8Página: &amp;P de &amp;N
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7"/>
  <sheetViews>
    <sheetView showGridLines="0" workbookViewId="0">
      <selection activeCell="A7" sqref="A7"/>
    </sheetView>
  </sheetViews>
  <sheetFormatPr defaultColWidth="13.140625" defaultRowHeight="11.25" x14ac:dyDescent="0.2"/>
  <cols>
    <col min="1" max="1" width="2.28515625" style="19" customWidth="1"/>
    <col min="2" max="2" width="18.7109375" style="26" customWidth="1"/>
    <col min="3" max="3" width="0.140625" style="14" customWidth="1"/>
    <col min="4" max="4" width="0" style="26" hidden="1" customWidth="1"/>
    <col min="5" max="5" width="10.7109375" style="26" customWidth="1"/>
    <col min="6" max="6" width="43.7109375" style="26" customWidth="1"/>
    <col min="7" max="16384" width="13.140625" style="14"/>
  </cols>
  <sheetData>
    <row r="2" spans="1:10" x14ac:dyDescent="0.2">
      <c r="A2" s="25" t="str">
        <f>Principal!A2</f>
        <v xml:space="preserve">                                          Execução orçamentária de Diárias e Passagens - Matriz de Custeio e Reitoria                         </v>
      </c>
      <c r="B2" s="27"/>
      <c r="C2" s="27"/>
      <c r="D2" s="27"/>
      <c r="E2" s="27"/>
      <c r="F2" s="27"/>
    </row>
    <row r="3" spans="1:10" x14ac:dyDescent="0.2">
      <c r="A3" s="14" t="str">
        <f>Principal!A3</f>
        <v xml:space="preserve">                                                                                                                          </v>
      </c>
      <c r="B3" s="27"/>
      <c r="C3" s="27"/>
      <c r="D3" s="27"/>
      <c r="E3" s="27"/>
      <c r="F3" s="27"/>
    </row>
    <row r="4" spans="1:10" x14ac:dyDescent="0.2">
      <c r="A4" s="19" t="str">
        <f>Principal!A4</f>
        <v xml:space="preserve">                                                                                                       Exercício: 2014</v>
      </c>
    </row>
    <row r="5" spans="1:10" x14ac:dyDescent="0.2">
      <c r="A5" s="19" t="str">
        <f>Principal!A5</f>
        <v xml:space="preserve">                                                                                                            Base: 26-JAN-2015</v>
      </c>
    </row>
    <row r="6" spans="1:10" x14ac:dyDescent="0.2">
      <c r="A6" s="19" t="str">
        <f>Principal!A6</f>
        <v xml:space="preserve">                                                                                                           Moeda: REAL (Em unidade monetária)</v>
      </c>
    </row>
    <row r="7" spans="1:10" x14ac:dyDescent="0.2">
      <c r="A7" s="19" t="s">
        <v>144</v>
      </c>
    </row>
    <row r="8" spans="1:10" x14ac:dyDescent="0.2">
      <c r="A8" s="19" t="s">
        <v>45</v>
      </c>
    </row>
    <row r="9" spans="1:10" x14ac:dyDescent="0.2">
      <c r="A9" s="19" t="s">
        <v>46</v>
      </c>
    </row>
    <row r="10" spans="1:10" x14ac:dyDescent="0.2">
      <c r="A10" s="19" t="s">
        <v>99</v>
      </c>
    </row>
    <row r="11" spans="1:10" x14ac:dyDescent="0.2">
      <c r="A11" s="19" t="s">
        <v>96</v>
      </c>
    </row>
    <row r="14" spans="1:10" x14ac:dyDescent="0.2">
      <c r="G14" s="31" t="s">
        <v>49</v>
      </c>
    </row>
    <row r="15" spans="1:10" s="29" customFormat="1" ht="24" customHeight="1" x14ac:dyDescent="0.2">
      <c r="A15" s="30"/>
      <c r="B15" s="35" t="s">
        <v>50</v>
      </c>
      <c r="C15" s="35"/>
      <c r="D15" s="35"/>
      <c r="E15" s="35" t="s">
        <v>51</v>
      </c>
      <c r="F15" s="35"/>
      <c r="G15" s="33" t="s">
        <v>52</v>
      </c>
      <c r="H15" s="34" t="s">
        <v>53</v>
      </c>
      <c r="I15" s="34" t="s">
        <v>54</v>
      </c>
      <c r="J15" s="34" t="s">
        <v>55</v>
      </c>
    </row>
    <row r="16" spans="1:10" ht="15.95" customHeight="1" x14ac:dyDescent="0.2">
      <c r="B16" s="26" t="s">
        <v>56</v>
      </c>
      <c r="C16" s="14" t="str">
        <f>CONCATENATE(B16," ",E16)</f>
        <v>339014 F20RJG5701X</v>
      </c>
      <c r="D16" s="26" t="s">
        <v>57</v>
      </c>
      <c r="E16" s="26" t="s">
        <v>100</v>
      </c>
      <c r="F16" s="26" t="s">
        <v>101</v>
      </c>
      <c r="G16" s="32">
        <v>461.72</v>
      </c>
      <c r="H16" s="28">
        <v>461.72</v>
      </c>
      <c r="I16" s="28">
        <v>461.72</v>
      </c>
      <c r="J16" s="28">
        <v>461.72</v>
      </c>
    </row>
    <row r="17" spans="2:10" ht="15.95" customHeight="1" x14ac:dyDescent="0.2">
      <c r="B17" s="26" t="s">
        <v>63</v>
      </c>
      <c r="C17" s="14" t="str">
        <f>CONCATENATE(B17," ",E17)</f>
        <v>339036 F20RJG5703X</v>
      </c>
      <c r="D17" s="26" t="s">
        <v>57</v>
      </c>
      <c r="E17" s="26" t="s">
        <v>105</v>
      </c>
      <c r="F17" s="26" t="s">
        <v>106</v>
      </c>
      <c r="G17" s="32">
        <v>265.5</v>
      </c>
      <c r="H17" s="28">
        <v>265.5</v>
      </c>
      <c r="I17" s="28">
        <v>265.5</v>
      </c>
      <c r="J17" s="28">
        <v>265.5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6"/>
  <sheetViews>
    <sheetView showGridLines="0" workbookViewId="0">
      <selection activeCell="A7" sqref="A7"/>
    </sheetView>
  </sheetViews>
  <sheetFormatPr defaultColWidth="13.140625" defaultRowHeight="11.25" x14ac:dyDescent="0.2"/>
  <cols>
    <col min="1" max="1" width="2.28515625" style="19" customWidth="1"/>
    <col min="2" max="2" width="18.7109375" style="26" customWidth="1"/>
    <col min="3" max="3" width="0.140625" style="14" customWidth="1"/>
    <col min="4" max="4" width="0" style="26" hidden="1" customWidth="1"/>
    <col min="5" max="5" width="10.7109375" style="26" customWidth="1"/>
    <col min="6" max="6" width="43.7109375" style="26" customWidth="1"/>
    <col min="7" max="16384" width="13.140625" style="14"/>
  </cols>
  <sheetData>
    <row r="2" spans="1:10" x14ac:dyDescent="0.2">
      <c r="A2" s="25" t="str">
        <f>Principal!A2</f>
        <v xml:space="preserve">                                          Execução orçamentária de Diárias e Passagens - Matriz de Custeio e Reitoria                         </v>
      </c>
      <c r="B2" s="27"/>
      <c r="C2" s="27"/>
      <c r="D2" s="27"/>
      <c r="E2" s="27"/>
      <c r="F2" s="27"/>
    </row>
    <row r="3" spans="1:10" x14ac:dyDescent="0.2">
      <c r="A3" s="14" t="str">
        <f>Principal!A3</f>
        <v xml:space="preserve">                                                                                                                          </v>
      </c>
      <c r="B3" s="27"/>
      <c r="C3" s="27"/>
      <c r="D3" s="27"/>
      <c r="E3" s="27"/>
      <c r="F3" s="27"/>
    </row>
    <row r="4" spans="1:10" x14ac:dyDescent="0.2">
      <c r="A4" s="19" t="str">
        <f>Principal!A4</f>
        <v xml:space="preserve">                                                                                                       Exercício: 2014</v>
      </c>
    </row>
    <row r="5" spans="1:10" x14ac:dyDescent="0.2">
      <c r="A5" s="19" t="str">
        <f>Principal!A5</f>
        <v xml:space="preserve">                                                                                                            Base: 26-JAN-2015</v>
      </c>
    </row>
    <row r="6" spans="1:10" x14ac:dyDescent="0.2">
      <c r="A6" s="19" t="str">
        <f>Principal!A6</f>
        <v xml:space="preserve">                                                                                                           Moeda: REAL (Em unidade monetária)</v>
      </c>
    </row>
    <row r="7" spans="1:10" x14ac:dyDescent="0.2">
      <c r="A7" s="19" t="s">
        <v>144</v>
      </c>
    </row>
    <row r="8" spans="1:10" x14ac:dyDescent="0.2">
      <c r="A8" s="19" t="s">
        <v>45</v>
      </c>
    </row>
    <row r="9" spans="1:10" x14ac:dyDescent="0.2">
      <c r="A9" s="19" t="s">
        <v>46</v>
      </c>
    </row>
    <row r="10" spans="1:10" x14ac:dyDescent="0.2">
      <c r="A10" s="19" t="s">
        <v>47</v>
      </c>
    </row>
    <row r="11" spans="1:10" x14ac:dyDescent="0.2">
      <c r="A11" s="19" t="s">
        <v>96</v>
      </c>
    </row>
    <row r="14" spans="1:10" x14ac:dyDescent="0.2">
      <c r="G14" s="31" t="s">
        <v>49</v>
      </c>
    </row>
    <row r="15" spans="1:10" s="29" customFormat="1" ht="24" customHeight="1" x14ac:dyDescent="0.2">
      <c r="A15" s="30"/>
      <c r="B15" s="35" t="s">
        <v>50</v>
      </c>
      <c r="C15" s="35"/>
      <c r="D15" s="35"/>
      <c r="E15" s="35" t="s">
        <v>51</v>
      </c>
      <c r="F15" s="35"/>
      <c r="G15" s="33" t="s">
        <v>52</v>
      </c>
      <c r="H15" s="34" t="s">
        <v>53</v>
      </c>
      <c r="I15" s="34" t="s">
        <v>54</v>
      </c>
      <c r="J15" s="34" t="s">
        <v>55</v>
      </c>
    </row>
    <row r="16" spans="1:10" ht="15.95" customHeight="1" x14ac:dyDescent="0.2">
      <c r="B16" s="26" t="s">
        <v>56</v>
      </c>
      <c r="C16" s="14" t="str">
        <f>CONCATENATE(B16," ",E16)</f>
        <v>339014 F20GKG5703X</v>
      </c>
      <c r="D16" s="26" t="s">
        <v>57</v>
      </c>
      <c r="E16" s="26" t="s">
        <v>75</v>
      </c>
      <c r="F16" s="26" t="s">
        <v>71</v>
      </c>
      <c r="G16" s="32">
        <v>214.65</v>
      </c>
      <c r="H16" s="28">
        <v>214.65</v>
      </c>
      <c r="I16" s="28">
        <v>214.65</v>
      </c>
      <c r="J16" s="28">
        <v>214.65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8"/>
  <sheetViews>
    <sheetView showGridLines="0" workbookViewId="0">
      <selection activeCell="A7" sqref="A7"/>
    </sheetView>
  </sheetViews>
  <sheetFormatPr defaultColWidth="13.140625" defaultRowHeight="11.25" x14ac:dyDescent="0.2"/>
  <cols>
    <col min="1" max="1" width="2.28515625" style="19" customWidth="1"/>
    <col min="2" max="2" width="18.7109375" style="26" customWidth="1"/>
    <col min="3" max="3" width="0.140625" style="14" customWidth="1"/>
    <col min="4" max="4" width="0" style="26" hidden="1" customWidth="1"/>
    <col min="5" max="5" width="10.7109375" style="26" customWidth="1"/>
    <col min="6" max="6" width="43.7109375" style="26" customWidth="1"/>
    <col min="7" max="16384" width="13.140625" style="14"/>
  </cols>
  <sheetData>
    <row r="2" spans="1:10" x14ac:dyDescent="0.2">
      <c r="A2" s="25" t="str">
        <f>Principal!A2</f>
        <v xml:space="preserve">                                          Execução orçamentária de Diárias e Passagens - Matriz de Custeio e Reitoria                         </v>
      </c>
      <c r="B2" s="27"/>
      <c r="C2" s="27"/>
      <c r="D2" s="27"/>
      <c r="E2" s="27"/>
      <c r="F2" s="27"/>
    </row>
    <row r="3" spans="1:10" x14ac:dyDescent="0.2">
      <c r="A3" s="14" t="str">
        <f>Principal!A3</f>
        <v xml:space="preserve">                                                                                                                          </v>
      </c>
      <c r="B3" s="27"/>
      <c r="C3" s="27"/>
      <c r="D3" s="27"/>
      <c r="E3" s="27"/>
      <c r="F3" s="27"/>
    </row>
    <row r="4" spans="1:10" x14ac:dyDescent="0.2">
      <c r="A4" s="19" t="str">
        <f>Principal!A4</f>
        <v xml:space="preserve">                                                                                                       Exercício: 2014</v>
      </c>
    </row>
    <row r="5" spans="1:10" x14ac:dyDescent="0.2">
      <c r="A5" s="19" t="str">
        <f>Principal!A5</f>
        <v xml:space="preserve">                                                                                                            Base: 26-JAN-2015</v>
      </c>
    </row>
    <row r="6" spans="1:10" x14ac:dyDescent="0.2">
      <c r="A6" s="19" t="str">
        <f>Principal!A6</f>
        <v xml:space="preserve">                                                                                                           Moeda: REAL (Em unidade monetária)</v>
      </c>
    </row>
    <row r="7" spans="1:10" x14ac:dyDescent="0.2">
      <c r="A7" s="19" t="s">
        <v>144</v>
      </c>
    </row>
    <row r="8" spans="1:10" x14ac:dyDescent="0.2">
      <c r="A8" s="19" t="s">
        <v>45</v>
      </c>
    </row>
    <row r="9" spans="1:10" x14ac:dyDescent="0.2">
      <c r="A9" s="19" t="s">
        <v>46</v>
      </c>
    </row>
    <row r="10" spans="1:10" x14ac:dyDescent="0.2">
      <c r="A10" s="19" t="s">
        <v>120</v>
      </c>
    </row>
    <row r="11" spans="1:10" x14ac:dyDescent="0.2">
      <c r="A11" s="19" t="s">
        <v>95</v>
      </c>
    </row>
    <row r="14" spans="1:10" x14ac:dyDescent="0.2">
      <c r="G14" s="31" t="s">
        <v>49</v>
      </c>
    </row>
    <row r="15" spans="1:10" s="29" customFormat="1" ht="24" customHeight="1" x14ac:dyDescent="0.2">
      <c r="A15" s="30"/>
      <c r="B15" s="35" t="s">
        <v>50</v>
      </c>
      <c r="C15" s="35"/>
      <c r="D15" s="35"/>
      <c r="E15" s="35" t="s">
        <v>51</v>
      </c>
      <c r="F15" s="35"/>
      <c r="G15" s="33" t="s">
        <v>52</v>
      </c>
      <c r="H15" s="34" t="s">
        <v>53</v>
      </c>
      <c r="I15" s="34" t="s">
        <v>54</v>
      </c>
      <c r="J15" s="34" t="s">
        <v>55</v>
      </c>
    </row>
    <row r="16" spans="1:10" ht="15.95" customHeight="1" x14ac:dyDescent="0.2">
      <c r="B16" s="26" t="s">
        <v>56</v>
      </c>
      <c r="C16" s="14" t="str">
        <f>CONCATENATE(B16," ",E16)</f>
        <v>339014 A20RKG5703N</v>
      </c>
      <c r="D16" s="26" t="s">
        <v>57</v>
      </c>
      <c r="E16" s="26" t="s">
        <v>122</v>
      </c>
      <c r="F16" s="26" t="s">
        <v>71</v>
      </c>
      <c r="G16" s="32">
        <v>36493.25</v>
      </c>
      <c r="H16" s="28">
        <v>36493.25</v>
      </c>
      <c r="I16" s="28">
        <v>36493.25</v>
      </c>
      <c r="J16" s="28">
        <v>36493.25</v>
      </c>
    </row>
    <row r="17" spans="2:10" ht="15.95" customHeight="1" x14ac:dyDescent="0.2">
      <c r="B17" s="26" t="s">
        <v>60</v>
      </c>
      <c r="C17" s="14" t="str">
        <f>CONCATENATE(B17," ",E17)</f>
        <v>339033 A20RKG5720N</v>
      </c>
      <c r="D17" s="26" t="s">
        <v>57</v>
      </c>
      <c r="E17" s="26" t="s">
        <v>125</v>
      </c>
      <c r="F17" s="26" t="s">
        <v>83</v>
      </c>
      <c r="G17" s="32">
        <v>5628.73</v>
      </c>
      <c r="H17" s="28">
        <v>5628.73</v>
      </c>
      <c r="I17" s="28">
        <v>5628.73</v>
      </c>
      <c r="J17" s="28">
        <v>5628.73</v>
      </c>
    </row>
    <row r="18" spans="2:10" ht="15.95" customHeight="1" x14ac:dyDescent="0.2">
      <c r="B18" s="26" t="s">
        <v>63</v>
      </c>
      <c r="C18" s="14" t="str">
        <f>CONCATENATE(B18," ",E18)</f>
        <v>339036 A20RKG5718N</v>
      </c>
      <c r="D18" s="26" t="s">
        <v>57</v>
      </c>
      <c r="E18" s="26" t="s">
        <v>131</v>
      </c>
      <c r="F18" s="26" t="s">
        <v>79</v>
      </c>
      <c r="G18" s="32">
        <v>796.5</v>
      </c>
      <c r="H18" s="28">
        <v>796.5</v>
      </c>
      <c r="I18" s="28">
        <v>796.5</v>
      </c>
      <c r="J18" s="28">
        <v>796.5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6"/>
  <sheetViews>
    <sheetView showGridLines="0" workbookViewId="0">
      <selection activeCell="A7" sqref="A7"/>
    </sheetView>
  </sheetViews>
  <sheetFormatPr defaultColWidth="13.140625" defaultRowHeight="11.25" x14ac:dyDescent="0.2"/>
  <cols>
    <col min="1" max="1" width="2.28515625" style="19" customWidth="1"/>
    <col min="2" max="2" width="18.7109375" style="26" customWidth="1"/>
    <col min="3" max="3" width="0.140625" style="14" customWidth="1"/>
    <col min="4" max="4" width="0" style="26" hidden="1" customWidth="1"/>
    <col min="5" max="5" width="10.7109375" style="26" customWidth="1"/>
    <col min="6" max="6" width="43.7109375" style="26" customWidth="1"/>
    <col min="7" max="16384" width="13.140625" style="14"/>
  </cols>
  <sheetData>
    <row r="2" spans="1:10" x14ac:dyDescent="0.2">
      <c r="A2" s="25" t="str">
        <f>Principal!A2</f>
        <v xml:space="preserve">                                          Execução orçamentária de Diárias e Passagens - Matriz de Custeio e Reitoria                         </v>
      </c>
      <c r="B2" s="27"/>
      <c r="C2" s="27"/>
      <c r="D2" s="27"/>
      <c r="E2" s="27"/>
      <c r="F2" s="27"/>
    </row>
    <row r="3" spans="1:10" x14ac:dyDescent="0.2">
      <c r="A3" s="14" t="str">
        <f>Principal!A3</f>
        <v xml:space="preserve">                                                                                                                          </v>
      </c>
      <c r="B3" s="27"/>
      <c r="C3" s="27"/>
      <c r="D3" s="27"/>
      <c r="E3" s="27"/>
      <c r="F3" s="27"/>
    </row>
    <row r="4" spans="1:10" x14ac:dyDescent="0.2">
      <c r="A4" s="19" t="str">
        <f>Principal!A4</f>
        <v xml:space="preserve">                                                                                                       Exercício: 2014</v>
      </c>
    </row>
    <row r="5" spans="1:10" x14ac:dyDescent="0.2">
      <c r="A5" s="19" t="str">
        <f>Principal!A5</f>
        <v xml:space="preserve">                                                                                                            Base: 26-JAN-2015</v>
      </c>
    </row>
    <row r="6" spans="1:10" x14ac:dyDescent="0.2">
      <c r="A6" s="19" t="str">
        <f>Principal!A6</f>
        <v xml:space="preserve">                                                                                                           Moeda: REAL (Em unidade monetária)</v>
      </c>
    </row>
    <row r="7" spans="1:10" x14ac:dyDescent="0.2">
      <c r="A7" s="19" t="s">
        <v>144</v>
      </c>
    </row>
    <row r="8" spans="1:10" x14ac:dyDescent="0.2">
      <c r="A8" s="19" t="s">
        <v>45</v>
      </c>
    </row>
    <row r="9" spans="1:10" x14ac:dyDescent="0.2">
      <c r="A9" s="19" t="s">
        <v>46</v>
      </c>
    </row>
    <row r="10" spans="1:10" x14ac:dyDescent="0.2">
      <c r="A10" s="19" t="s">
        <v>99</v>
      </c>
    </row>
    <row r="11" spans="1:10" x14ac:dyDescent="0.2">
      <c r="A11" s="19" t="s">
        <v>95</v>
      </c>
    </row>
    <row r="14" spans="1:10" x14ac:dyDescent="0.2">
      <c r="G14" s="31" t="s">
        <v>49</v>
      </c>
    </row>
    <row r="15" spans="1:10" s="29" customFormat="1" ht="24" customHeight="1" x14ac:dyDescent="0.2">
      <c r="A15" s="30"/>
      <c r="B15" s="35" t="s">
        <v>50</v>
      </c>
      <c r="C15" s="35"/>
      <c r="D15" s="35"/>
      <c r="E15" s="35" t="s">
        <v>51</v>
      </c>
      <c r="F15" s="35"/>
      <c r="G15" s="33" t="s">
        <v>52</v>
      </c>
      <c r="H15" s="34" t="s">
        <v>53</v>
      </c>
      <c r="I15" s="34" t="s">
        <v>54</v>
      </c>
      <c r="J15" s="34" t="s">
        <v>55</v>
      </c>
    </row>
    <row r="16" spans="1:10" ht="15.95" customHeight="1" x14ac:dyDescent="0.2">
      <c r="B16" s="26" t="s">
        <v>60</v>
      </c>
      <c r="C16" s="14" t="str">
        <f>CONCATENATE(B16," ",E16)</f>
        <v>339033 FFJ33B5201A</v>
      </c>
      <c r="D16" s="26" t="s">
        <v>57</v>
      </c>
      <c r="E16" s="26" t="s">
        <v>102</v>
      </c>
      <c r="F16" s="26" t="s">
        <v>103</v>
      </c>
      <c r="G16" s="32">
        <v>17873.03</v>
      </c>
      <c r="H16" s="28">
        <v>17873.03</v>
      </c>
      <c r="I16" s="28">
        <v>17873.03</v>
      </c>
      <c r="J16" s="28">
        <v>16273.67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7"/>
  <sheetViews>
    <sheetView showGridLines="0" workbookViewId="0">
      <selection activeCell="A7" sqref="A7"/>
    </sheetView>
  </sheetViews>
  <sheetFormatPr defaultColWidth="13.140625" defaultRowHeight="11.25" x14ac:dyDescent="0.2"/>
  <cols>
    <col min="1" max="1" width="2.28515625" style="19" customWidth="1"/>
    <col min="2" max="2" width="18.7109375" style="26" customWidth="1"/>
    <col min="3" max="3" width="0.140625" style="14" customWidth="1"/>
    <col min="4" max="4" width="0" style="26" hidden="1" customWidth="1"/>
    <col min="5" max="5" width="10.7109375" style="26" customWidth="1"/>
    <col min="6" max="6" width="43.7109375" style="26" customWidth="1"/>
    <col min="7" max="16384" width="13.140625" style="14"/>
  </cols>
  <sheetData>
    <row r="2" spans="1:10" x14ac:dyDescent="0.2">
      <c r="A2" s="25" t="str">
        <f>Principal!A2</f>
        <v xml:space="preserve">                                          Execução orçamentária de Diárias e Passagens - Matriz de Custeio e Reitoria                         </v>
      </c>
      <c r="B2" s="27"/>
      <c r="C2" s="27"/>
      <c r="D2" s="27"/>
      <c r="E2" s="27"/>
      <c r="F2" s="27"/>
    </row>
    <row r="3" spans="1:10" x14ac:dyDescent="0.2">
      <c r="A3" s="14" t="str">
        <f>Principal!A3</f>
        <v xml:space="preserve">                                                                                                                          </v>
      </c>
      <c r="B3" s="27"/>
      <c r="C3" s="27"/>
      <c r="D3" s="27"/>
      <c r="E3" s="27"/>
      <c r="F3" s="27"/>
    </row>
    <row r="4" spans="1:10" x14ac:dyDescent="0.2">
      <c r="A4" s="19" t="str">
        <f>Principal!A4</f>
        <v xml:space="preserve">                                                                                                       Exercício: 2014</v>
      </c>
    </row>
    <row r="5" spans="1:10" x14ac:dyDescent="0.2">
      <c r="A5" s="19" t="str">
        <f>Principal!A5</f>
        <v xml:space="preserve">                                                                                                            Base: 26-JAN-2015</v>
      </c>
    </row>
    <row r="6" spans="1:10" x14ac:dyDescent="0.2">
      <c r="A6" s="19" t="str">
        <f>Principal!A6</f>
        <v xml:space="preserve">                                                                                                           Moeda: REAL (Em unidade monetária)</v>
      </c>
    </row>
    <row r="7" spans="1:10" x14ac:dyDescent="0.2">
      <c r="A7" s="19" t="s">
        <v>144</v>
      </c>
    </row>
    <row r="8" spans="1:10" x14ac:dyDescent="0.2">
      <c r="A8" s="19" t="s">
        <v>45</v>
      </c>
    </row>
    <row r="9" spans="1:10" x14ac:dyDescent="0.2">
      <c r="A9" s="19" t="s">
        <v>46</v>
      </c>
    </row>
    <row r="10" spans="1:10" x14ac:dyDescent="0.2">
      <c r="A10" s="19" t="s">
        <v>47</v>
      </c>
    </row>
    <row r="11" spans="1:10" x14ac:dyDescent="0.2">
      <c r="A11" s="19" t="s">
        <v>95</v>
      </c>
    </row>
    <row r="14" spans="1:10" x14ac:dyDescent="0.2">
      <c r="G14" s="31" t="s">
        <v>49</v>
      </c>
    </row>
    <row r="15" spans="1:10" s="29" customFormat="1" ht="24" customHeight="1" x14ac:dyDescent="0.2">
      <c r="A15" s="30"/>
      <c r="B15" s="35" t="s">
        <v>50</v>
      </c>
      <c r="C15" s="35"/>
      <c r="D15" s="35"/>
      <c r="E15" s="35" t="s">
        <v>51</v>
      </c>
      <c r="F15" s="35"/>
      <c r="G15" s="33" t="s">
        <v>52</v>
      </c>
      <c r="H15" s="34" t="s">
        <v>53</v>
      </c>
      <c r="I15" s="34" t="s">
        <v>54</v>
      </c>
      <c r="J15" s="34" t="s">
        <v>55</v>
      </c>
    </row>
    <row r="16" spans="1:10" ht="15.95" customHeight="1" x14ac:dyDescent="0.2">
      <c r="B16" s="26" t="s">
        <v>56</v>
      </c>
      <c r="C16" s="14" t="str">
        <f>CONCATENATE(B16," ",E16)</f>
        <v>339014 F20GKG5703X</v>
      </c>
      <c r="D16" s="26" t="s">
        <v>57</v>
      </c>
      <c r="E16" s="26" t="s">
        <v>75</v>
      </c>
      <c r="F16" s="26" t="s">
        <v>71</v>
      </c>
      <c r="G16" s="32">
        <v>442.5</v>
      </c>
      <c r="H16" s="28">
        <v>442.5</v>
      </c>
      <c r="I16" s="28">
        <v>442.5</v>
      </c>
      <c r="J16" s="28">
        <v>442.5</v>
      </c>
    </row>
    <row r="17" spans="2:10" ht="15.95" customHeight="1" x14ac:dyDescent="0.2">
      <c r="B17" s="26" t="s">
        <v>63</v>
      </c>
      <c r="C17" s="14" t="str">
        <f>CONCATENATE(B17," ",E17)</f>
        <v>339036 F20GKG5707X</v>
      </c>
      <c r="D17" s="26" t="s">
        <v>57</v>
      </c>
      <c r="E17" s="26" t="s">
        <v>78</v>
      </c>
      <c r="F17" s="26" t="s">
        <v>79</v>
      </c>
      <c r="G17" s="32">
        <v>2655</v>
      </c>
      <c r="H17" s="28">
        <v>2655</v>
      </c>
      <c r="I17" s="28">
        <v>2655</v>
      </c>
      <c r="J17" s="28">
        <v>2655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8"/>
  <sheetViews>
    <sheetView showGridLines="0" workbookViewId="0">
      <selection activeCell="A7" sqref="A7"/>
    </sheetView>
  </sheetViews>
  <sheetFormatPr defaultColWidth="13.140625" defaultRowHeight="11.25" x14ac:dyDescent="0.2"/>
  <cols>
    <col min="1" max="1" width="2.28515625" style="19" customWidth="1"/>
    <col min="2" max="2" width="18.7109375" style="26" customWidth="1"/>
    <col min="3" max="3" width="0.140625" style="14" customWidth="1"/>
    <col min="4" max="4" width="0" style="26" hidden="1" customWidth="1"/>
    <col min="5" max="5" width="10.7109375" style="26" customWidth="1"/>
    <col min="6" max="6" width="43.7109375" style="26" customWidth="1"/>
    <col min="7" max="16384" width="13.140625" style="14"/>
  </cols>
  <sheetData>
    <row r="2" spans="1:10" x14ac:dyDescent="0.2">
      <c r="A2" s="25" t="str">
        <f>Principal!A2</f>
        <v xml:space="preserve">                                          Execução orçamentária de Diárias e Passagens - Matriz de Custeio e Reitoria                         </v>
      </c>
      <c r="B2" s="27"/>
      <c r="C2" s="27"/>
      <c r="D2" s="27"/>
      <c r="E2" s="27"/>
      <c r="F2" s="27"/>
    </row>
    <row r="3" spans="1:10" x14ac:dyDescent="0.2">
      <c r="A3" s="14" t="str">
        <f>Principal!A3</f>
        <v xml:space="preserve">                                                                                                                          </v>
      </c>
      <c r="B3" s="27"/>
      <c r="C3" s="27"/>
      <c r="D3" s="27"/>
      <c r="E3" s="27"/>
      <c r="F3" s="27"/>
    </row>
    <row r="4" spans="1:10" x14ac:dyDescent="0.2">
      <c r="A4" s="19" t="str">
        <f>Principal!A4</f>
        <v xml:space="preserve">                                                                                                       Exercício: 2014</v>
      </c>
    </row>
    <row r="5" spans="1:10" x14ac:dyDescent="0.2">
      <c r="A5" s="19" t="str">
        <f>Principal!A5</f>
        <v xml:space="preserve">                                                                                                            Base: 26-JAN-2015</v>
      </c>
    </row>
    <row r="6" spans="1:10" x14ac:dyDescent="0.2">
      <c r="A6" s="19" t="str">
        <f>Principal!A6</f>
        <v xml:space="preserve">                                                                                                           Moeda: REAL (Em unidade monetária)</v>
      </c>
    </row>
    <row r="7" spans="1:10" x14ac:dyDescent="0.2">
      <c r="A7" s="19" t="s">
        <v>144</v>
      </c>
    </row>
    <row r="8" spans="1:10" x14ac:dyDescent="0.2">
      <c r="A8" s="19" t="s">
        <v>45</v>
      </c>
    </row>
    <row r="9" spans="1:10" x14ac:dyDescent="0.2">
      <c r="A9" s="19" t="s">
        <v>46</v>
      </c>
    </row>
    <row r="10" spans="1:10" x14ac:dyDescent="0.2">
      <c r="A10" s="19" t="s">
        <v>120</v>
      </c>
    </row>
    <row r="11" spans="1:10" x14ac:dyDescent="0.2">
      <c r="A11" s="19" t="s">
        <v>94</v>
      </c>
    </row>
    <row r="14" spans="1:10" x14ac:dyDescent="0.2">
      <c r="G14" s="31" t="s">
        <v>49</v>
      </c>
    </row>
    <row r="15" spans="1:10" s="29" customFormat="1" ht="24" customHeight="1" x14ac:dyDescent="0.2">
      <c r="A15" s="30"/>
      <c r="B15" s="35" t="s">
        <v>50</v>
      </c>
      <c r="C15" s="35"/>
      <c r="D15" s="35"/>
      <c r="E15" s="35" t="s">
        <v>51</v>
      </c>
      <c r="F15" s="35"/>
      <c r="G15" s="33" t="s">
        <v>52</v>
      </c>
      <c r="H15" s="34" t="s">
        <v>53</v>
      </c>
      <c r="I15" s="34" t="s">
        <v>54</v>
      </c>
      <c r="J15" s="34" t="s">
        <v>55</v>
      </c>
    </row>
    <row r="16" spans="1:10" ht="15.95" customHeight="1" x14ac:dyDescent="0.2">
      <c r="B16" s="26" t="s">
        <v>56</v>
      </c>
      <c r="C16" s="14" t="str">
        <f>CONCATENATE(B16," ",E16)</f>
        <v>339014 A20RKG5703N</v>
      </c>
      <c r="D16" s="26" t="s">
        <v>57</v>
      </c>
      <c r="E16" s="26" t="s">
        <v>122</v>
      </c>
      <c r="F16" s="26" t="s">
        <v>71</v>
      </c>
      <c r="G16" s="32">
        <v>24931.17</v>
      </c>
      <c r="H16" s="28">
        <v>24931.17</v>
      </c>
      <c r="I16" s="28">
        <v>24931.17</v>
      </c>
      <c r="J16" s="28">
        <v>24931.17</v>
      </c>
    </row>
    <row r="17" spans="2:10" ht="15.95" customHeight="1" x14ac:dyDescent="0.2">
      <c r="B17" s="26" t="s">
        <v>63</v>
      </c>
      <c r="C17" s="14" t="str">
        <f>CONCATENATE(B17," ",E17)</f>
        <v>339036 A20RKG5718N</v>
      </c>
      <c r="D17" s="26" t="s">
        <v>57</v>
      </c>
      <c r="E17" s="26" t="s">
        <v>131</v>
      </c>
      <c r="F17" s="26" t="s">
        <v>79</v>
      </c>
      <c r="G17" s="32">
        <v>898</v>
      </c>
      <c r="H17" s="28">
        <v>898</v>
      </c>
      <c r="I17" s="28">
        <v>898</v>
      </c>
      <c r="J17" s="28">
        <v>898</v>
      </c>
    </row>
    <row r="18" spans="2:10" ht="15.95" customHeight="1" x14ac:dyDescent="0.2">
      <c r="B18" s="26" t="s">
        <v>66</v>
      </c>
      <c r="C18" s="14" t="str">
        <f>CONCATENATE(B18," ",E18)</f>
        <v>339093 A20RKG0154N</v>
      </c>
      <c r="D18" s="26" t="s">
        <v>57</v>
      </c>
      <c r="E18" s="26" t="s">
        <v>123</v>
      </c>
      <c r="F18" s="26" t="s">
        <v>68</v>
      </c>
      <c r="G18" s="32">
        <v>1101.7</v>
      </c>
      <c r="H18" s="28">
        <v>1101.7</v>
      </c>
      <c r="I18" s="28">
        <v>1101.7</v>
      </c>
      <c r="J18" s="28">
        <v>1101.7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1"/>
  <sheetViews>
    <sheetView showGridLines="0" workbookViewId="0">
      <selection activeCell="A7" sqref="A7"/>
    </sheetView>
  </sheetViews>
  <sheetFormatPr defaultColWidth="13.140625" defaultRowHeight="11.25" x14ac:dyDescent="0.2"/>
  <cols>
    <col min="1" max="1" width="2.28515625" style="19" customWidth="1"/>
    <col min="2" max="2" width="18.7109375" style="26" customWidth="1"/>
    <col min="3" max="3" width="0.140625" style="14" customWidth="1"/>
    <col min="4" max="4" width="0" style="26" hidden="1" customWidth="1"/>
    <col min="5" max="5" width="10.7109375" style="26" customWidth="1"/>
    <col min="6" max="6" width="43.7109375" style="26" customWidth="1"/>
    <col min="7" max="16384" width="13.140625" style="14"/>
  </cols>
  <sheetData>
    <row r="2" spans="1:10" x14ac:dyDescent="0.2">
      <c r="A2" s="25" t="str">
        <f>Principal!A2</f>
        <v xml:space="preserve">                                          Execução orçamentária de Diárias e Passagens - Matriz de Custeio e Reitoria                         </v>
      </c>
      <c r="B2" s="27"/>
      <c r="C2" s="27"/>
      <c r="D2" s="27"/>
      <c r="E2" s="27"/>
      <c r="F2" s="27"/>
    </row>
    <row r="3" spans="1:10" x14ac:dyDescent="0.2">
      <c r="A3" s="14" t="str">
        <f>Principal!A3</f>
        <v xml:space="preserve">                                                                                                                          </v>
      </c>
      <c r="B3" s="27"/>
      <c r="C3" s="27"/>
      <c r="D3" s="27"/>
      <c r="E3" s="27"/>
      <c r="F3" s="27"/>
    </row>
    <row r="4" spans="1:10" x14ac:dyDescent="0.2">
      <c r="A4" s="19" t="str">
        <f>Principal!A4</f>
        <v xml:space="preserve">                                                                                                       Exercício: 2014</v>
      </c>
    </row>
    <row r="5" spans="1:10" x14ac:dyDescent="0.2">
      <c r="A5" s="19" t="str">
        <f>Principal!A5</f>
        <v xml:space="preserve">                                                                                                            Base: 26-JAN-2015</v>
      </c>
    </row>
    <row r="6" spans="1:10" x14ac:dyDescent="0.2">
      <c r="A6" s="19" t="str">
        <f>Principal!A6</f>
        <v xml:space="preserve">                                                                                                           Moeda: REAL (Em unidade monetária)</v>
      </c>
    </row>
    <row r="7" spans="1:10" x14ac:dyDescent="0.2">
      <c r="A7" s="19" t="s">
        <v>144</v>
      </c>
    </row>
    <row r="8" spans="1:10" x14ac:dyDescent="0.2">
      <c r="A8" s="19" t="s">
        <v>45</v>
      </c>
    </row>
    <row r="9" spans="1:10" x14ac:dyDescent="0.2">
      <c r="A9" s="19" t="s">
        <v>46</v>
      </c>
    </row>
    <row r="10" spans="1:10" x14ac:dyDescent="0.2">
      <c r="A10" s="19" t="s">
        <v>47</v>
      </c>
    </row>
    <row r="11" spans="1:10" x14ac:dyDescent="0.2">
      <c r="A11" s="19" t="s">
        <v>94</v>
      </c>
    </row>
    <row r="14" spans="1:10" x14ac:dyDescent="0.2">
      <c r="G14" s="31" t="s">
        <v>49</v>
      </c>
    </row>
    <row r="15" spans="1:10" s="29" customFormat="1" ht="24" customHeight="1" x14ac:dyDescent="0.2">
      <c r="A15" s="30"/>
      <c r="B15" s="35" t="s">
        <v>50</v>
      </c>
      <c r="C15" s="35"/>
      <c r="D15" s="35"/>
      <c r="E15" s="35" t="s">
        <v>51</v>
      </c>
      <c r="F15" s="35"/>
      <c r="G15" s="33" t="s">
        <v>52</v>
      </c>
      <c r="H15" s="34" t="s">
        <v>53</v>
      </c>
      <c r="I15" s="34" t="s">
        <v>54</v>
      </c>
      <c r="J15" s="34" t="s">
        <v>55</v>
      </c>
    </row>
    <row r="16" spans="1:10" ht="15.95" customHeight="1" x14ac:dyDescent="0.2">
      <c r="B16" s="26" t="s">
        <v>56</v>
      </c>
      <c r="C16" s="14" t="str">
        <f>CONCATENATE(B16," ",E16)</f>
        <v>339014 F20GKG5701N</v>
      </c>
      <c r="D16" s="26" t="s">
        <v>57</v>
      </c>
      <c r="E16" s="26" t="s">
        <v>70</v>
      </c>
      <c r="F16" s="26" t="s">
        <v>71</v>
      </c>
      <c r="G16" s="32">
        <v>477.9</v>
      </c>
      <c r="H16" s="28">
        <v>477.9</v>
      </c>
      <c r="I16" s="28">
        <v>477.9</v>
      </c>
      <c r="J16" s="28">
        <v>477.9</v>
      </c>
    </row>
    <row r="17" spans="2:10" ht="15.95" customHeight="1" x14ac:dyDescent="0.2">
      <c r="B17" s="26" t="s">
        <v>57</v>
      </c>
      <c r="C17" s="14" t="str">
        <f>CONCATENATE(B16," ",E17)</f>
        <v>339014 F20GKG5703X</v>
      </c>
      <c r="D17" s="26" t="s">
        <v>57</v>
      </c>
      <c r="E17" s="26" t="s">
        <v>75</v>
      </c>
      <c r="F17" s="26" t="s">
        <v>71</v>
      </c>
      <c r="G17" s="32">
        <v>644.91999999999996</v>
      </c>
      <c r="H17" s="28">
        <v>644.91999999999996</v>
      </c>
      <c r="I17" s="28">
        <v>644.91999999999996</v>
      </c>
      <c r="J17" s="28">
        <v>644.91999999999996</v>
      </c>
    </row>
    <row r="18" spans="2:10" ht="15.95" customHeight="1" x14ac:dyDescent="0.2">
      <c r="B18" s="26" t="s">
        <v>60</v>
      </c>
      <c r="C18" s="14" t="str">
        <f>CONCATENATE(B18," ",E18)</f>
        <v>339033 F20GKG5702N</v>
      </c>
      <c r="D18" s="26" t="s">
        <v>57</v>
      </c>
      <c r="E18" s="26" t="s">
        <v>72</v>
      </c>
      <c r="F18" s="26" t="s">
        <v>73</v>
      </c>
      <c r="G18" s="32">
        <v>978.97</v>
      </c>
      <c r="H18" s="28">
        <v>978.97</v>
      </c>
      <c r="I18" s="28">
        <v>978.97</v>
      </c>
      <c r="J18" s="28">
        <v>978.97</v>
      </c>
    </row>
    <row r="19" spans="2:10" ht="15.95" customHeight="1" x14ac:dyDescent="0.2">
      <c r="B19" s="26" t="s">
        <v>63</v>
      </c>
      <c r="C19" s="14" t="str">
        <f>CONCATENATE(B19," ",E19)</f>
        <v>339036 F20GKG5707X</v>
      </c>
      <c r="D19" s="26" t="s">
        <v>57</v>
      </c>
      <c r="E19" s="26" t="s">
        <v>78</v>
      </c>
      <c r="F19" s="26" t="s">
        <v>79</v>
      </c>
      <c r="G19" s="32">
        <v>442.5</v>
      </c>
      <c r="H19" s="28">
        <v>442.5</v>
      </c>
      <c r="I19" s="28">
        <v>442.5</v>
      </c>
      <c r="J19" s="28">
        <v>442.5</v>
      </c>
    </row>
    <row r="20" spans="2:10" ht="15.95" customHeight="1" x14ac:dyDescent="0.2">
      <c r="B20" s="26" t="s">
        <v>66</v>
      </c>
      <c r="C20" s="14" t="str">
        <f>CONCATENATE(B20," ",E20)</f>
        <v>339093 F20GKG0105N</v>
      </c>
      <c r="D20" s="26" t="s">
        <v>57</v>
      </c>
      <c r="E20" s="26" t="s">
        <v>90</v>
      </c>
      <c r="F20" s="26" t="s">
        <v>87</v>
      </c>
      <c r="G20" s="32">
        <v>380.9</v>
      </c>
      <c r="H20" s="28">
        <v>380.9</v>
      </c>
      <c r="I20" s="28">
        <v>380.9</v>
      </c>
      <c r="J20" s="28">
        <v>380.9</v>
      </c>
    </row>
    <row r="21" spans="2:10" ht="15.95" customHeight="1" x14ac:dyDescent="0.2">
      <c r="B21" s="26" t="s">
        <v>57</v>
      </c>
      <c r="C21" s="14" t="str">
        <f>CONCATENATE(B20," ",E21)</f>
        <v>339093 F20GKG0112X</v>
      </c>
      <c r="D21" s="26" t="s">
        <v>57</v>
      </c>
      <c r="E21" s="26" t="s">
        <v>86</v>
      </c>
      <c r="F21" s="26" t="s">
        <v>87</v>
      </c>
      <c r="G21" s="32">
        <v>82.25</v>
      </c>
      <c r="H21" s="28">
        <v>82.25</v>
      </c>
      <c r="I21" s="28">
        <v>82.25</v>
      </c>
      <c r="J21" s="28">
        <v>82.25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9"/>
  <sheetViews>
    <sheetView showGridLines="0" workbookViewId="0">
      <selection activeCell="A7" sqref="A7"/>
    </sheetView>
  </sheetViews>
  <sheetFormatPr defaultColWidth="13.140625" defaultRowHeight="11.25" x14ac:dyDescent="0.2"/>
  <cols>
    <col min="1" max="1" width="2.28515625" style="19" customWidth="1"/>
    <col min="2" max="2" width="18.7109375" style="26" customWidth="1"/>
    <col min="3" max="3" width="0.140625" style="14" customWidth="1"/>
    <col min="4" max="4" width="0" style="26" hidden="1" customWidth="1"/>
    <col min="5" max="5" width="10.7109375" style="26" customWidth="1"/>
    <col min="6" max="6" width="43.7109375" style="26" customWidth="1"/>
    <col min="7" max="16384" width="13.140625" style="14"/>
  </cols>
  <sheetData>
    <row r="2" spans="1:10" x14ac:dyDescent="0.2">
      <c r="A2" s="25" t="str">
        <f>Principal!A2</f>
        <v xml:space="preserve">                                          Execução orçamentária de Diárias e Passagens - Matriz de Custeio e Reitoria                         </v>
      </c>
      <c r="B2" s="27"/>
      <c r="C2" s="27"/>
      <c r="D2" s="27"/>
      <c r="E2" s="27"/>
      <c r="F2" s="27"/>
    </row>
    <row r="3" spans="1:10" x14ac:dyDescent="0.2">
      <c r="A3" s="14" t="str">
        <f>Principal!A3</f>
        <v xml:space="preserve">                                                                                                                          </v>
      </c>
      <c r="B3" s="27"/>
      <c r="C3" s="27"/>
      <c r="D3" s="27"/>
      <c r="E3" s="27"/>
      <c r="F3" s="27"/>
    </row>
    <row r="4" spans="1:10" x14ac:dyDescent="0.2">
      <c r="A4" s="19" t="str">
        <f>Principal!A4</f>
        <v xml:space="preserve">                                                                                                       Exercício: 2014</v>
      </c>
    </row>
    <row r="5" spans="1:10" x14ac:dyDescent="0.2">
      <c r="A5" s="19" t="str">
        <f>Principal!A5</f>
        <v xml:space="preserve">                                                                                                            Base: 26-JAN-2015</v>
      </c>
    </row>
    <row r="6" spans="1:10" x14ac:dyDescent="0.2">
      <c r="A6" s="19" t="str">
        <f>Principal!A6</f>
        <v xml:space="preserve">                                                                                                           Moeda: REAL (Em unidade monetária)</v>
      </c>
    </row>
    <row r="7" spans="1:10" x14ac:dyDescent="0.2">
      <c r="A7" s="19" t="s">
        <v>144</v>
      </c>
    </row>
    <row r="8" spans="1:10" x14ac:dyDescent="0.2">
      <c r="A8" s="19" t="s">
        <v>45</v>
      </c>
    </row>
    <row r="9" spans="1:10" x14ac:dyDescent="0.2">
      <c r="A9" s="19" t="s">
        <v>46</v>
      </c>
    </row>
    <row r="10" spans="1:10" x14ac:dyDescent="0.2">
      <c r="A10" s="19" t="s">
        <v>120</v>
      </c>
    </row>
    <row r="11" spans="1:10" x14ac:dyDescent="0.2">
      <c r="A11" s="19" t="s">
        <v>93</v>
      </c>
    </row>
    <row r="14" spans="1:10" x14ac:dyDescent="0.2">
      <c r="G14" s="31" t="s">
        <v>49</v>
      </c>
    </row>
    <row r="15" spans="1:10" s="29" customFormat="1" ht="24" customHeight="1" x14ac:dyDescent="0.2">
      <c r="A15" s="30"/>
      <c r="B15" s="35" t="s">
        <v>50</v>
      </c>
      <c r="C15" s="35"/>
      <c r="D15" s="35"/>
      <c r="E15" s="35" t="s">
        <v>51</v>
      </c>
      <c r="F15" s="35"/>
      <c r="G15" s="33" t="s">
        <v>52</v>
      </c>
      <c r="H15" s="34" t="s">
        <v>53</v>
      </c>
      <c r="I15" s="34" t="s">
        <v>54</v>
      </c>
      <c r="J15" s="34" t="s">
        <v>55</v>
      </c>
    </row>
    <row r="16" spans="1:10" ht="15.95" customHeight="1" x14ac:dyDescent="0.2">
      <c r="B16" s="26" t="s">
        <v>56</v>
      </c>
      <c r="C16" s="14" t="str">
        <f>CONCATENATE(B16," ",E16)</f>
        <v>339014 A20RKG5703N</v>
      </c>
      <c r="D16" s="26" t="s">
        <v>57</v>
      </c>
      <c r="E16" s="26" t="s">
        <v>122</v>
      </c>
      <c r="F16" s="26" t="s">
        <v>71</v>
      </c>
      <c r="G16" s="32">
        <v>42413.7</v>
      </c>
      <c r="H16" s="28">
        <v>42413.7</v>
      </c>
      <c r="I16" s="28">
        <v>42413.7</v>
      </c>
      <c r="J16" s="28">
        <v>42413.7</v>
      </c>
    </row>
    <row r="17" spans="2:10" ht="15.95" customHeight="1" x14ac:dyDescent="0.2">
      <c r="B17" s="26" t="s">
        <v>60</v>
      </c>
      <c r="C17" s="14" t="str">
        <f>CONCATENATE(B17," ",E17)</f>
        <v>339033 A20RKG5720N</v>
      </c>
      <c r="D17" s="26" t="s">
        <v>57</v>
      </c>
      <c r="E17" s="26" t="s">
        <v>125</v>
      </c>
      <c r="F17" s="26" t="s">
        <v>83</v>
      </c>
      <c r="G17" s="32">
        <v>24477.91</v>
      </c>
      <c r="H17" s="28">
        <v>24477.91</v>
      </c>
      <c r="I17" s="28">
        <v>24477.91</v>
      </c>
      <c r="J17" s="28">
        <v>24477.91</v>
      </c>
    </row>
    <row r="18" spans="2:10" ht="15.95" customHeight="1" x14ac:dyDescent="0.2">
      <c r="B18" s="26" t="s">
        <v>63</v>
      </c>
      <c r="C18" s="14" t="str">
        <f>CONCATENATE(B18," ",E18)</f>
        <v>339036 A20RKG5718N</v>
      </c>
      <c r="D18" s="26" t="s">
        <v>57</v>
      </c>
      <c r="E18" s="26" t="s">
        <v>131</v>
      </c>
      <c r="F18" s="26" t="s">
        <v>79</v>
      </c>
      <c r="G18" s="32">
        <v>1416</v>
      </c>
      <c r="H18" s="28">
        <v>1416</v>
      </c>
      <c r="I18" s="28">
        <v>1416</v>
      </c>
      <c r="J18" s="28">
        <v>1416</v>
      </c>
    </row>
    <row r="19" spans="2:10" ht="15.95" customHeight="1" x14ac:dyDescent="0.2">
      <c r="B19" s="26" t="s">
        <v>66</v>
      </c>
      <c r="C19" s="14" t="str">
        <f>CONCATENATE(B19," ",E19)</f>
        <v>339093 A20RKG0154N</v>
      </c>
      <c r="D19" s="26" t="s">
        <v>57</v>
      </c>
      <c r="E19" s="26" t="s">
        <v>123</v>
      </c>
      <c r="F19" s="26" t="s">
        <v>68</v>
      </c>
      <c r="G19" s="32">
        <v>1187.53</v>
      </c>
      <c r="H19" s="28">
        <v>1187.53</v>
      </c>
      <c r="I19" s="28">
        <v>1187.53</v>
      </c>
      <c r="J19" s="28">
        <v>1187.53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7"/>
  <sheetViews>
    <sheetView showGridLines="0" workbookViewId="0">
      <selection activeCell="A7" sqref="A7"/>
    </sheetView>
  </sheetViews>
  <sheetFormatPr defaultColWidth="13.140625" defaultRowHeight="11.25" x14ac:dyDescent="0.2"/>
  <cols>
    <col min="1" max="1" width="2.28515625" style="19" customWidth="1"/>
    <col min="2" max="2" width="18.7109375" style="26" customWidth="1"/>
    <col min="3" max="3" width="0.140625" style="14" customWidth="1"/>
    <col min="4" max="4" width="0" style="26" hidden="1" customWidth="1"/>
    <col min="5" max="5" width="10.7109375" style="26" customWidth="1"/>
    <col min="6" max="6" width="43.7109375" style="26" customWidth="1"/>
    <col min="7" max="16384" width="13.140625" style="14"/>
  </cols>
  <sheetData>
    <row r="2" spans="1:10" x14ac:dyDescent="0.2">
      <c r="A2" s="25" t="str">
        <f>Principal!A2</f>
        <v xml:space="preserve">                                          Execução orçamentária de Diárias e Passagens - Matriz de Custeio e Reitoria                         </v>
      </c>
      <c r="B2" s="27"/>
      <c r="C2" s="27"/>
      <c r="D2" s="27"/>
      <c r="E2" s="27"/>
      <c r="F2" s="27"/>
    </row>
    <row r="3" spans="1:10" x14ac:dyDescent="0.2">
      <c r="A3" s="14" t="str">
        <f>Principal!A3</f>
        <v xml:space="preserve">                                                                                                                          </v>
      </c>
      <c r="B3" s="27"/>
      <c r="C3" s="27"/>
      <c r="D3" s="27"/>
      <c r="E3" s="27"/>
      <c r="F3" s="27"/>
    </row>
    <row r="4" spans="1:10" x14ac:dyDescent="0.2">
      <c r="A4" s="19" t="str">
        <f>Principal!A4</f>
        <v xml:space="preserve">                                                                                                       Exercício: 2014</v>
      </c>
    </row>
    <row r="5" spans="1:10" x14ac:dyDescent="0.2">
      <c r="A5" s="19" t="str">
        <f>Principal!A5</f>
        <v xml:space="preserve">                                                                                                            Base: 26-JAN-2015</v>
      </c>
    </row>
    <row r="6" spans="1:10" x14ac:dyDescent="0.2">
      <c r="A6" s="19" t="str">
        <f>Principal!A6</f>
        <v xml:space="preserve">                                                                                                           Moeda: REAL (Em unidade monetária)</v>
      </c>
    </row>
    <row r="7" spans="1:10" x14ac:dyDescent="0.2">
      <c r="A7" s="19" t="s">
        <v>144</v>
      </c>
    </row>
    <row r="8" spans="1:10" x14ac:dyDescent="0.2">
      <c r="A8" s="19" t="s">
        <v>45</v>
      </c>
    </row>
    <row r="9" spans="1:10" x14ac:dyDescent="0.2">
      <c r="A9" s="19" t="s">
        <v>46</v>
      </c>
    </row>
    <row r="10" spans="1:10" x14ac:dyDescent="0.2">
      <c r="A10" s="19" t="s">
        <v>99</v>
      </c>
    </row>
    <row r="11" spans="1:10" x14ac:dyDescent="0.2">
      <c r="A11" s="19" t="s">
        <v>93</v>
      </c>
    </row>
    <row r="14" spans="1:10" x14ac:dyDescent="0.2">
      <c r="G14" s="31" t="s">
        <v>49</v>
      </c>
    </row>
    <row r="15" spans="1:10" s="29" customFormat="1" ht="24" customHeight="1" x14ac:dyDescent="0.2">
      <c r="A15" s="30"/>
      <c r="B15" s="35" t="s">
        <v>50</v>
      </c>
      <c r="C15" s="35"/>
      <c r="D15" s="35"/>
      <c r="E15" s="35" t="s">
        <v>51</v>
      </c>
      <c r="F15" s="35"/>
      <c r="G15" s="33" t="s">
        <v>52</v>
      </c>
      <c r="H15" s="34" t="s">
        <v>53</v>
      </c>
      <c r="I15" s="34" t="s">
        <v>54</v>
      </c>
      <c r="J15" s="34" t="s">
        <v>55</v>
      </c>
    </row>
    <row r="16" spans="1:10" ht="15.95" customHeight="1" x14ac:dyDescent="0.2">
      <c r="B16" s="26" t="s">
        <v>56</v>
      </c>
      <c r="C16" s="14" t="str">
        <f>CONCATENATE(B16," ",E16)</f>
        <v>339014 F20RJG5701X</v>
      </c>
      <c r="D16" s="26" t="s">
        <v>57</v>
      </c>
      <c r="E16" s="26" t="s">
        <v>100</v>
      </c>
      <c r="F16" s="26" t="s">
        <v>101</v>
      </c>
      <c r="G16" s="32">
        <v>6570.78</v>
      </c>
      <c r="H16" s="28">
        <v>6570.78</v>
      </c>
      <c r="I16" s="28">
        <v>6570.78</v>
      </c>
      <c r="J16" s="28">
        <v>6570.78</v>
      </c>
    </row>
    <row r="17" spans="2:10" ht="15.95" customHeight="1" x14ac:dyDescent="0.2">
      <c r="B17" s="26" t="s">
        <v>63</v>
      </c>
      <c r="C17" s="14" t="str">
        <f>CONCATENATE(B17," ",E17)</f>
        <v>339036 F20RJG5703X</v>
      </c>
      <c r="D17" s="26" t="s">
        <v>57</v>
      </c>
      <c r="E17" s="26" t="s">
        <v>105</v>
      </c>
      <c r="F17" s="26" t="s">
        <v>106</v>
      </c>
      <c r="G17" s="32">
        <v>1327.5</v>
      </c>
      <c r="H17" s="28">
        <v>1327.5</v>
      </c>
      <c r="I17" s="28">
        <v>1327.5</v>
      </c>
      <c r="J17" s="28">
        <v>1327.5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7"/>
  <sheetViews>
    <sheetView showGridLines="0" workbookViewId="0">
      <selection activeCell="A7" sqref="A7"/>
    </sheetView>
  </sheetViews>
  <sheetFormatPr defaultColWidth="13.140625" defaultRowHeight="11.25" x14ac:dyDescent="0.2"/>
  <cols>
    <col min="1" max="1" width="2.28515625" style="19" customWidth="1"/>
    <col min="2" max="2" width="18.7109375" style="26" customWidth="1"/>
    <col min="3" max="3" width="0.140625" style="14" customWidth="1"/>
    <col min="4" max="4" width="0" style="26" hidden="1" customWidth="1"/>
    <col min="5" max="5" width="10.7109375" style="26" customWidth="1"/>
    <col min="6" max="6" width="43.7109375" style="26" customWidth="1"/>
    <col min="7" max="16384" width="13.140625" style="14"/>
  </cols>
  <sheetData>
    <row r="2" spans="1:10" x14ac:dyDescent="0.2">
      <c r="A2" s="25" t="str">
        <f>Principal!A2</f>
        <v xml:space="preserve">                                          Execução orçamentária de Diárias e Passagens - Matriz de Custeio e Reitoria                         </v>
      </c>
      <c r="B2" s="27"/>
      <c r="C2" s="27"/>
      <c r="D2" s="27"/>
      <c r="E2" s="27"/>
      <c r="F2" s="27"/>
    </row>
    <row r="3" spans="1:10" x14ac:dyDescent="0.2">
      <c r="A3" s="14" t="str">
        <f>Principal!A3</f>
        <v xml:space="preserve">                                                                                                                          </v>
      </c>
      <c r="B3" s="27"/>
      <c r="C3" s="27"/>
      <c r="D3" s="27"/>
      <c r="E3" s="27"/>
      <c r="F3" s="27"/>
    </row>
    <row r="4" spans="1:10" x14ac:dyDescent="0.2">
      <c r="A4" s="19" t="str">
        <f>Principal!A4</f>
        <v xml:space="preserve">                                                                                                       Exercício: 2014</v>
      </c>
    </row>
    <row r="5" spans="1:10" x14ac:dyDescent="0.2">
      <c r="A5" s="19" t="str">
        <f>Principal!A5</f>
        <v xml:space="preserve">                                                                                                            Base: 26-JAN-2015</v>
      </c>
    </row>
    <row r="6" spans="1:10" x14ac:dyDescent="0.2">
      <c r="A6" s="19" t="str">
        <f>Principal!A6</f>
        <v xml:space="preserve">                                                                                                           Moeda: REAL (Em unidade monetária)</v>
      </c>
    </row>
    <row r="7" spans="1:10" x14ac:dyDescent="0.2">
      <c r="A7" s="19" t="s">
        <v>144</v>
      </c>
    </row>
    <row r="8" spans="1:10" x14ac:dyDescent="0.2">
      <c r="A8" s="19" t="s">
        <v>45</v>
      </c>
    </row>
    <row r="9" spans="1:10" x14ac:dyDescent="0.2">
      <c r="A9" s="19" t="s">
        <v>46</v>
      </c>
    </row>
    <row r="10" spans="1:10" x14ac:dyDescent="0.2">
      <c r="A10" s="19" t="s">
        <v>47</v>
      </c>
    </row>
    <row r="11" spans="1:10" x14ac:dyDescent="0.2">
      <c r="A11" s="19" t="s">
        <v>93</v>
      </c>
    </row>
    <row r="14" spans="1:10" x14ac:dyDescent="0.2">
      <c r="G14" s="31" t="s">
        <v>49</v>
      </c>
    </row>
    <row r="15" spans="1:10" s="29" customFormat="1" ht="24" customHeight="1" x14ac:dyDescent="0.2">
      <c r="A15" s="30"/>
      <c r="B15" s="35" t="s">
        <v>50</v>
      </c>
      <c r="C15" s="35"/>
      <c r="D15" s="35"/>
      <c r="E15" s="35" t="s">
        <v>51</v>
      </c>
      <c r="F15" s="35"/>
      <c r="G15" s="33" t="s">
        <v>52</v>
      </c>
      <c r="H15" s="34" t="s">
        <v>53</v>
      </c>
      <c r="I15" s="34" t="s">
        <v>54</v>
      </c>
      <c r="J15" s="34" t="s">
        <v>55</v>
      </c>
    </row>
    <row r="16" spans="1:10" ht="15.95" customHeight="1" x14ac:dyDescent="0.2">
      <c r="B16" s="26" t="s">
        <v>56</v>
      </c>
      <c r="C16" s="14" t="str">
        <f>CONCATENATE(B16," ",E16)</f>
        <v>339014 F20GKG5701N</v>
      </c>
      <c r="D16" s="26" t="s">
        <v>57</v>
      </c>
      <c r="E16" s="26" t="s">
        <v>70</v>
      </c>
      <c r="F16" s="26" t="s">
        <v>71</v>
      </c>
      <c r="G16" s="32">
        <v>888.75</v>
      </c>
      <c r="H16" s="28">
        <v>888.75</v>
      </c>
      <c r="I16" s="28">
        <v>888.75</v>
      </c>
      <c r="J16" s="28">
        <v>888.75</v>
      </c>
    </row>
    <row r="17" spans="2:10" ht="15.95" customHeight="1" x14ac:dyDescent="0.2">
      <c r="B17" s="26" t="s">
        <v>63</v>
      </c>
      <c r="C17" s="14" t="str">
        <f>CONCATENATE(B17," ",E17)</f>
        <v>339036 F20GKG5703N</v>
      </c>
      <c r="D17" s="26" t="s">
        <v>57</v>
      </c>
      <c r="E17" s="26" t="s">
        <v>89</v>
      </c>
      <c r="F17" s="26" t="s">
        <v>79</v>
      </c>
      <c r="G17" s="32">
        <v>1150.5</v>
      </c>
      <c r="H17" s="28">
        <v>1150.5</v>
      </c>
      <c r="I17" s="28">
        <v>1150.5</v>
      </c>
      <c r="J17" s="28">
        <v>1150.5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1"/>
  <sheetViews>
    <sheetView showGridLines="0" tabSelected="1" workbookViewId="0">
      <selection activeCell="A7" sqref="A7"/>
    </sheetView>
  </sheetViews>
  <sheetFormatPr defaultColWidth="13.140625" defaultRowHeight="11.25" x14ac:dyDescent="0.2"/>
  <cols>
    <col min="1" max="1" width="2.28515625" style="19" customWidth="1"/>
    <col min="2" max="2" width="18.7109375" style="26" customWidth="1"/>
    <col min="3" max="3" width="0.140625" style="14" customWidth="1"/>
    <col min="4" max="4" width="0" style="26" hidden="1" customWidth="1"/>
    <col min="5" max="5" width="10.7109375" style="26" customWidth="1"/>
    <col min="6" max="6" width="43.7109375" style="26" customWidth="1"/>
    <col min="7" max="16384" width="13.140625" style="14"/>
  </cols>
  <sheetData>
    <row r="2" spans="1:10" x14ac:dyDescent="0.2">
      <c r="A2" s="25" t="str">
        <f>Principal!A2</f>
        <v xml:space="preserve">                                          Execução orçamentária de Diárias e Passagens - Matriz de Custeio e Reitoria                         </v>
      </c>
      <c r="B2" s="27"/>
      <c r="C2" s="27"/>
      <c r="D2" s="27"/>
      <c r="E2" s="27"/>
      <c r="F2" s="27"/>
    </row>
    <row r="3" spans="1:10" x14ac:dyDescent="0.2">
      <c r="A3" s="14" t="str">
        <f>Principal!A3</f>
        <v xml:space="preserve">                                                                                                                          </v>
      </c>
      <c r="B3" s="27"/>
      <c r="C3" s="27"/>
      <c r="D3" s="27"/>
      <c r="E3" s="27"/>
      <c r="F3" s="27"/>
    </row>
    <row r="4" spans="1:10" x14ac:dyDescent="0.2">
      <c r="A4" s="19" t="str">
        <f>Principal!A4</f>
        <v xml:space="preserve">                                                                                                       Exercício: 2014</v>
      </c>
    </row>
    <row r="5" spans="1:10" x14ac:dyDescent="0.2">
      <c r="A5" s="19" t="str">
        <f>Principal!A5</f>
        <v xml:space="preserve">                                                                                                            Base: 26-JAN-2015</v>
      </c>
    </row>
    <row r="6" spans="1:10" x14ac:dyDescent="0.2">
      <c r="A6" s="19" t="str">
        <f>Principal!A6</f>
        <v xml:space="preserve">                                                                                                           Moeda: REAL (Em unidade monetária)</v>
      </c>
    </row>
    <row r="7" spans="1:10" x14ac:dyDescent="0.2">
      <c r="A7" s="19" t="s">
        <v>144</v>
      </c>
    </row>
    <row r="8" spans="1:10" x14ac:dyDescent="0.2">
      <c r="A8" s="19" t="s">
        <v>45</v>
      </c>
    </row>
    <row r="9" spans="1:10" x14ac:dyDescent="0.2">
      <c r="A9" s="19" t="s">
        <v>46</v>
      </c>
    </row>
    <row r="10" spans="1:10" x14ac:dyDescent="0.2">
      <c r="A10" s="19" t="s">
        <v>120</v>
      </c>
    </row>
    <row r="11" spans="1:10" x14ac:dyDescent="0.2">
      <c r="A11" s="19" t="s">
        <v>98</v>
      </c>
    </row>
    <row r="14" spans="1:10" x14ac:dyDescent="0.2">
      <c r="G14" s="31" t="s">
        <v>49</v>
      </c>
    </row>
    <row r="15" spans="1:10" s="29" customFormat="1" ht="24" customHeight="1" x14ac:dyDescent="0.2">
      <c r="A15" s="30"/>
      <c r="B15" s="35" t="s">
        <v>50</v>
      </c>
      <c r="C15" s="35"/>
      <c r="D15" s="35"/>
      <c r="E15" s="35" t="s">
        <v>51</v>
      </c>
      <c r="F15" s="35"/>
      <c r="G15" s="33" t="s">
        <v>52</v>
      </c>
      <c r="H15" s="34" t="s">
        <v>53</v>
      </c>
      <c r="I15" s="34" t="s">
        <v>54</v>
      </c>
      <c r="J15" s="34" t="s">
        <v>55</v>
      </c>
    </row>
    <row r="16" spans="1:10" ht="15.95" customHeight="1" x14ac:dyDescent="0.2">
      <c r="B16" s="26" t="s">
        <v>56</v>
      </c>
      <c r="C16" s="14" t="str">
        <f>CONCATENATE(B16," ",E16)</f>
        <v>339014 A20RKG5703N</v>
      </c>
      <c r="D16" s="26" t="s">
        <v>57</v>
      </c>
      <c r="E16" s="26" t="s">
        <v>122</v>
      </c>
      <c r="F16" s="26" t="s">
        <v>71</v>
      </c>
      <c r="G16" s="32">
        <v>59046.87</v>
      </c>
      <c r="H16" s="28">
        <v>59046.87</v>
      </c>
      <c r="I16" s="28">
        <v>59046.87</v>
      </c>
      <c r="J16" s="28">
        <v>59046.87</v>
      </c>
    </row>
    <row r="17" spans="2:10" ht="15.95" customHeight="1" x14ac:dyDescent="0.2">
      <c r="B17" s="26" t="s">
        <v>57</v>
      </c>
      <c r="C17" s="14" t="str">
        <f>CONCATENATE(B16," ",E17)</f>
        <v>339014 A20RKG5717N</v>
      </c>
      <c r="D17" s="26" t="s">
        <v>57</v>
      </c>
      <c r="E17" s="26" t="s">
        <v>137</v>
      </c>
      <c r="F17" s="26" t="s">
        <v>77</v>
      </c>
      <c r="G17" s="32">
        <v>3891.53</v>
      </c>
      <c r="H17" s="28">
        <v>3891.53</v>
      </c>
      <c r="I17" s="28">
        <v>3891.53</v>
      </c>
      <c r="J17" s="28">
        <v>3891.53</v>
      </c>
    </row>
    <row r="18" spans="2:10" ht="15.95" customHeight="1" x14ac:dyDescent="0.2">
      <c r="B18" s="26" t="s">
        <v>60</v>
      </c>
      <c r="C18" s="14" t="str">
        <f>CONCATENATE(B18," ",E18)</f>
        <v>339033 A20RKG5720N</v>
      </c>
      <c r="D18" s="26" t="s">
        <v>57</v>
      </c>
      <c r="E18" s="26" t="s">
        <v>125</v>
      </c>
      <c r="F18" s="26" t="s">
        <v>83</v>
      </c>
      <c r="G18" s="32">
        <v>25270.23</v>
      </c>
      <c r="H18" s="28">
        <v>25270.23</v>
      </c>
      <c r="I18" s="28">
        <v>25270.23</v>
      </c>
      <c r="J18" s="28">
        <v>25270.23</v>
      </c>
    </row>
    <row r="19" spans="2:10" ht="15.95" customHeight="1" x14ac:dyDescent="0.2">
      <c r="B19" s="26" t="s">
        <v>57</v>
      </c>
      <c r="C19" s="14" t="str">
        <f>CONCATENATE(B18," ",E19)</f>
        <v>339033 A20RKG5721N</v>
      </c>
      <c r="D19" s="26" t="s">
        <v>57</v>
      </c>
      <c r="E19" s="26" t="s">
        <v>135</v>
      </c>
      <c r="F19" s="26" t="s">
        <v>136</v>
      </c>
      <c r="G19" s="32">
        <v>3566.16</v>
      </c>
      <c r="H19" s="28">
        <v>3566.16</v>
      </c>
      <c r="I19" s="28">
        <v>3566.16</v>
      </c>
      <c r="J19" s="28">
        <v>3566.16</v>
      </c>
    </row>
    <row r="20" spans="2:10" ht="15.95" customHeight="1" x14ac:dyDescent="0.2">
      <c r="B20" s="26" t="s">
        <v>63</v>
      </c>
      <c r="C20" s="14" t="str">
        <f>CONCATENATE(B20," ",E20)</f>
        <v>339036 A20RKG5718N</v>
      </c>
      <c r="D20" s="26" t="s">
        <v>57</v>
      </c>
      <c r="E20" s="26" t="s">
        <v>131</v>
      </c>
      <c r="F20" s="26" t="s">
        <v>79</v>
      </c>
      <c r="G20" s="32">
        <v>2301</v>
      </c>
      <c r="H20" s="28">
        <v>2301</v>
      </c>
      <c r="I20" s="28">
        <v>2301</v>
      </c>
      <c r="J20" s="28">
        <v>2301</v>
      </c>
    </row>
    <row r="21" spans="2:10" ht="15.95" customHeight="1" x14ac:dyDescent="0.2">
      <c r="B21" s="26" t="s">
        <v>66</v>
      </c>
      <c r="C21" s="14" t="str">
        <f>CONCATENATE(B21," ",E21)</f>
        <v>339093 A20RKG0154N</v>
      </c>
      <c r="D21" s="26" t="s">
        <v>57</v>
      </c>
      <c r="E21" s="26" t="s">
        <v>123</v>
      </c>
      <c r="F21" s="26" t="s">
        <v>68</v>
      </c>
      <c r="G21" s="32">
        <v>4642.74</v>
      </c>
      <c r="H21" s="28">
        <v>4642.74</v>
      </c>
      <c r="I21" s="28">
        <v>4642.74</v>
      </c>
      <c r="J21" s="28">
        <v>4642.74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9"/>
  <sheetViews>
    <sheetView showGridLines="0" workbookViewId="0">
      <selection activeCell="A7" sqref="A7"/>
    </sheetView>
  </sheetViews>
  <sheetFormatPr defaultColWidth="13.140625" defaultRowHeight="11.25" x14ac:dyDescent="0.2"/>
  <cols>
    <col min="1" max="1" width="2.28515625" style="19" customWidth="1"/>
    <col min="2" max="2" width="18.7109375" style="26" customWidth="1"/>
    <col min="3" max="3" width="0.140625" style="14" customWidth="1"/>
    <col min="4" max="4" width="0" style="26" hidden="1" customWidth="1"/>
    <col min="5" max="5" width="10.7109375" style="26" customWidth="1"/>
    <col min="6" max="6" width="43.7109375" style="26" customWidth="1"/>
    <col min="7" max="16384" width="13.140625" style="14"/>
  </cols>
  <sheetData>
    <row r="2" spans="1:10" x14ac:dyDescent="0.2">
      <c r="A2" s="25" t="str">
        <f>Principal!A2</f>
        <v xml:space="preserve">                                          Execução orçamentária de Diárias e Passagens - Matriz de Custeio e Reitoria                         </v>
      </c>
      <c r="B2" s="27"/>
      <c r="C2" s="27"/>
      <c r="D2" s="27"/>
      <c r="E2" s="27"/>
      <c r="F2" s="27"/>
    </row>
    <row r="3" spans="1:10" x14ac:dyDescent="0.2">
      <c r="A3" s="14" t="str">
        <f>Principal!A3</f>
        <v xml:space="preserve">                                                                                                                          </v>
      </c>
      <c r="B3" s="27"/>
      <c r="C3" s="27"/>
      <c r="D3" s="27"/>
      <c r="E3" s="27"/>
      <c r="F3" s="27"/>
    </row>
    <row r="4" spans="1:10" x14ac:dyDescent="0.2">
      <c r="A4" s="19" t="str">
        <f>Principal!A4</f>
        <v xml:space="preserve">                                                                                                       Exercício: 2014</v>
      </c>
    </row>
    <row r="5" spans="1:10" x14ac:dyDescent="0.2">
      <c r="A5" s="19" t="str">
        <f>Principal!A5</f>
        <v xml:space="preserve">                                                                                                            Base: 26-JAN-2015</v>
      </c>
    </row>
    <row r="6" spans="1:10" x14ac:dyDescent="0.2">
      <c r="A6" s="19" t="str">
        <f>Principal!A6</f>
        <v xml:space="preserve">                                                                                                           Moeda: REAL (Em unidade monetária)</v>
      </c>
    </row>
    <row r="7" spans="1:10" x14ac:dyDescent="0.2">
      <c r="A7" s="19" t="s">
        <v>144</v>
      </c>
    </row>
    <row r="8" spans="1:10" x14ac:dyDescent="0.2">
      <c r="A8" s="19" t="s">
        <v>45</v>
      </c>
    </row>
    <row r="9" spans="1:10" x14ac:dyDescent="0.2">
      <c r="A9" s="19" t="s">
        <v>46</v>
      </c>
    </row>
    <row r="10" spans="1:10" x14ac:dyDescent="0.2">
      <c r="A10" s="19" t="s">
        <v>120</v>
      </c>
    </row>
    <row r="11" spans="1:10" x14ac:dyDescent="0.2">
      <c r="A11" s="19" t="s">
        <v>92</v>
      </c>
    </row>
    <row r="14" spans="1:10" x14ac:dyDescent="0.2">
      <c r="G14" s="31" t="s">
        <v>49</v>
      </c>
    </row>
    <row r="15" spans="1:10" s="29" customFormat="1" ht="24" customHeight="1" x14ac:dyDescent="0.2">
      <c r="A15" s="30"/>
      <c r="B15" s="35" t="s">
        <v>50</v>
      </c>
      <c r="C15" s="35"/>
      <c r="D15" s="35"/>
      <c r="E15" s="35" t="s">
        <v>51</v>
      </c>
      <c r="F15" s="35"/>
      <c r="G15" s="33" t="s">
        <v>52</v>
      </c>
      <c r="H15" s="34" t="s">
        <v>53</v>
      </c>
      <c r="I15" s="34" t="s">
        <v>54</v>
      </c>
      <c r="J15" s="34" t="s">
        <v>55</v>
      </c>
    </row>
    <row r="16" spans="1:10" ht="15.95" customHeight="1" x14ac:dyDescent="0.2">
      <c r="B16" s="26" t="s">
        <v>56</v>
      </c>
      <c r="C16" s="14" t="str">
        <f>CONCATENATE(B16," ",E16)</f>
        <v>339014 A20RKG5703N</v>
      </c>
      <c r="D16" s="26" t="s">
        <v>57</v>
      </c>
      <c r="E16" s="26" t="s">
        <v>122</v>
      </c>
      <c r="F16" s="26" t="s">
        <v>71</v>
      </c>
      <c r="G16" s="32">
        <v>28838.07</v>
      </c>
      <c r="H16" s="28">
        <v>28838.07</v>
      </c>
      <c r="I16" s="28">
        <v>28838.07</v>
      </c>
      <c r="J16" s="28">
        <v>28838.07</v>
      </c>
    </row>
    <row r="17" spans="2:10" ht="15.95" customHeight="1" x14ac:dyDescent="0.2">
      <c r="B17" s="26" t="s">
        <v>60</v>
      </c>
      <c r="C17" s="14" t="str">
        <f>CONCATENATE(B17," ",E17)</f>
        <v>339033 A20RKG5720N</v>
      </c>
      <c r="D17" s="26" t="s">
        <v>57</v>
      </c>
      <c r="E17" s="26" t="s">
        <v>125</v>
      </c>
      <c r="F17" s="26" t="s">
        <v>83</v>
      </c>
      <c r="G17" s="32">
        <v>698.81</v>
      </c>
      <c r="H17" s="28">
        <v>698.81</v>
      </c>
      <c r="I17" s="28">
        <v>698.81</v>
      </c>
      <c r="J17" s="28">
        <v>698.81</v>
      </c>
    </row>
    <row r="18" spans="2:10" ht="15.95" customHeight="1" x14ac:dyDescent="0.2">
      <c r="B18" s="26" t="s">
        <v>63</v>
      </c>
      <c r="C18" s="14" t="str">
        <f>CONCATENATE(B18," ",E18)</f>
        <v>339036 A20RKG5718N</v>
      </c>
      <c r="D18" s="26" t="s">
        <v>57</v>
      </c>
      <c r="E18" s="26" t="s">
        <v>131</v>
      </c>
      <c r="F18" s="26" t="s">
        <v>79</v>
      </c>
      <c r="G18" s="32">
        <v>1075</v>
      </c>
      <c r="H18" s="28">
        <v>1075</v>
      </c>
      <c r="I18" s="28">
        <v>1075</v>
      </c>
      <c r="J18" s="28">
        <v>1075</v>
      </c>
    </row>
    <row r="19" spans="2:10" ht="15.95" customHeight="1" x14ac:dyDescent="0.2">
      <c r="B19" s="26" t="s">
        <v>66</v>
      </c>
      <c r="C19" s="14" t="str">
        <f>CONCATENATE(B19," ",E19)</f>
        <v>339093 A20RKG0154N</v>
      </c>
      <c r="D19" s="26" t="s">
        <v>57</v>
      </c>
      <c r="E19" s="26" t="s">
        <v>123</v>
      </c>
      <c r="F19" s="26" t="s">
        <v>68</v>
      </c>
      <c r="G19" s="32">
        <v>3649.7</v>
      </c>
      <c r="H19" s="28">
        <v>3649.7</v>
      </c>
      <c r="I19" s="28">
        <v>3649.7</v>
      </c>
      <c r="J19" s="28">
        <v>3649.7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6"/>
  <sheetViews>
    <sheetView showGridLines="0" workbookViewId="0">
      <selection activeCell="A7" sqref="A7"/>
    </sheetView>
  </sheetViews>
  <sheetFormatPr defaultColWidth="13.140625" defaultRowHeight="11.25" x14ac:dyDescent="0.2"/>
  <cols>
    <col min="1" max="1" width="2.28515625" style="19" customWidth="1"/>
    <col min="2" max="2" width="18.7109375" style="26" customWidth="1"/>
    <col min="3" max="3" width="0.140625" style="14" customWidth="1"/>
    <col min="4" max="4" width="0" style="26" hidden="1" customWidth="1"/>
    <col min="5" max="5" width="10.7109375" style="26" customWidth="1"/>
    <col min="6" max="6" width="43.7109375" style="26" customWidth="1"/>
    <col min="7" max="16384" width="13.140625" style="14"/>
  </cols>
  <sheetData>
    <row r="2" spans="1:10" x14ac:dyDescent="0.2">
      <c r="A2" s="25" t="str">
        <f>Principal!A2</f>
        <v xml:space="preserve">                                          Execução orçamentária de Diárias e Passagens - Matriz de Custeio e Reitoria                         </v>
      </c>
      <c r="B2" s="27"/>
      <c r="C2" s="27"/>
      <c r="D2" s="27"/>
      <c r="E2" s="27"/>
      <c r="F2" s="27"/>
    </row>
    <row r="3" spans="1:10" x14ac:dyDescent="0.2">
      <c r="A3" s="14" t="str">
        <f>Principal!A3</f>
        <v xml:space="preserve">                                                                                                                          </v>
      </c>
      <c r="B3" s="27"/>
      <c r="C3" s="27"/>
      <c r="D3" s="27"/>
      <c r="E3" s="27"/>
      <c r="F3" s="27"/>
    </row>
    <row r="4" spans="1:10" x14ac:dyDescent="0.2">
      <c r="A4" s="19" t="str">
        <f>Principal!A4</f>
        <v xml:space="preserve">                                                                                                       Exercício: 2014</v>
      </c>
    </row>
    <row r="5" spans="1:10" x14ac:dyDescent="0.2">
      <c r="A5" s="19" t="str">
        <f>Principal!A5</f>
        <v xml:space="preserve">                                                                                                            Base: 26-JAN-2015</v>
      </c>
    </row>
    <row r="6" spans="1:10" x14ac:dyDescent="0.2">
      <c r="A6" s="19" t="str">
        <f>Principal!A6</f>
        <v xml:space="preserve">                                                                                                           Moeda: REAL (Em unidade monetária)</v>
      </c>
    </row>
    <row r="7" spans="1:10" x14ac:dyDescent="0.2">
      <c r="A7" s="19" t="s">
        <v>144</v>
      </c>
    </row>
    <row r="8" spans="1:10" x14ac:dyDescent="0.2">
      <c r="A8" s="19" t="s">
        <v>45</v>
      </c>
    </row>
    <row r="9" spans="1:10" x14ac:dyDescent="0.2">
      <c r="A9" s="19" t="s">
        <v>46</v>
      </c>
    </row>
    <row r="10" spans="1:10" x14ac:dyDescent="0.2">
      <c r="A10" s="19" t="s">
        <v>47</v>
      </c>
    </row>
    <row r="11" spans="1:10" x14ac:dyDescent="0.2">
      <c r="A11" s="19" t="s">
        <v>92</v>
      </c>
    </row>
    <row r="14" spans="1:10" x14ac:dyDescent="0.2">
      <c r="G14" s="31" t="s">
        <v>49</v>
      </c>
    </row>
    <row r="15" spans="1:10" s="29" customFormat="1" ht="24" customHeight="1" x14ac:dyDescent="0.2">
      <c r="A15" s="30"/>
      <c r="B15" s="35" t="s">
        <v>50</v>
      </c>
      <c r="C15" s="35"/>
      <c r="D15" s="35"/>
      <c r="E15" s="35" t="s">
        <v>51</v>
      </c>
      <c r="F15" s="35"/>
      <c r="G15" s="33" t="s">
        <v>52</v>
      </c>
      <c r="H15" s="34" t="s">
        <v>53</v>
      </c>
      <c r="I15" s="34" t="s">
        <v>54</v>
      </c>
      <c r="J15" s="34" t="s">
        <v>55</v>
      </c>
    </row>
    <row r="16" spans="1:10" ht="15.95" customHeight="1" x14ac:dyDescent="0.2">
      <c r="B16" s="26" t="s">
        <v>56</v>
      </c>
      <c r="C16" s="14" t="str">
        <f>CONCATENATE(B16," ",E16)</f>
        <v>339014 F20GKG5703X</v>
      </c>
      <c r="D16" s="26" t="s">
        <v>57</v>
      </c>
      <c r="E16" s="26" t="s">
        <v>75</v>
      </c>
      <c r="F16" s="26" t="s">
        <v>71</v>
      </c>
      <c r="G16" s="32">
        <v>592.1</v>
      </c>
      <c r="H16" s="28">
        <v>592.1</v>
      </c>
      <c r="I16" s="28">
        <v>592.1</v>
      </c>
      <c r="J16" s="28">
        <v>592.1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8"/>
  <sheetViews>
    <sheetView showGridLines="0" workbookViewId="0">
      <selection activeCell="A7" sqref="A7"/>
    </sheetView>
  </sheetViews>
  <sheetFormatPr defaultColWidth="13.140625" defaultRowHeight="11.25" x14ac:dyDescent="0.2"/>
  <cols>
    <col min="1" max="1" width="2.28515625" style="19" customWidth="1"/>
    <col min="2" max="2" width="18.7109375" style="26" customWidth="1"/>
    <col min="3" max="3" width="0.140625" style="14" customWidth="1"/>
    <col min="4" max="4" width="0" style="26" hidden="1" customWidth="1"/>
    <col min="5" max="5" width="10.7109375" style="26" customWidth="1"/>
    <col min="6" max="6" width="43.7109375" style="26" customWidth="1"/>
    <col min="7" max="16384" width="13.140625" style="14"/>
  </cols>
  <sheetData>
    <row r="2" spans="1:10" x14ac:dyDescent="0.2">
      <c r="A2" s="25" t="str">
        <f>Principal!A2</f>
        <v xml:space="preserve">                                          Execução orçamentária de Diárias e Passagens - Matriz de Custeio e Reitoria                         </v>
      </c>
      <c r="B2" s="27"/>
      <c r="C2" s="27"/>
      <c r="D2" s="27"/>
      <c r="E2" s="27"/>
      <c r="F2" s="27"/>
    </row>
    <row r="3" spans="1:10" x14ac:dyDescent="0.2">
      <c r="A3" s="14" t="str">
        <f>Principal!A3</f>
        <v xml:space="preserve">                                                                                                                          </v>
      </c>
      <c r="B3" s="27"/>
      <c r="C3" s="27"/>
      <c r="D3" s="27"/>
      <c r="E3" s="27"/>
      <c r="F3" s="27"/>
    </row>
    <row r="4" spans="1:10" x14ac:dyDescent="0.2">
      <c r="A4" s="19" t="str">
        <f>Principal!A4</f>
        <v xml:space="preserve">                                                                                                       Exercício: 2014</v>
      </c>
    </row>
    <row r="5" spans="1:10" x14ac:dyDescent="0.2">
      <c r="A5" s="19" t="str">
        <f>Principal!A5</f>
        <v xml:space="preserve">                                                                                                            Base: 26-JAN-2015</v>
      </c>
    </row>
    <row r="6" spans="1:10" x14ac:dyDescent="0.2">
      <c r="A6" s="19" t="str">
        <f>Principal!A6</f>
        <v xml:space="preserve">                                                                                                           Moeda: REAL (Em unidade monetária)</v>
      </c>
    </row>
    <row r="7" spans="1:10" x14ac:dyDescent="0.2">
      <c r="A7" s="19" t="s">
        <v>144</v>
      </c>
    </row>
    <row r="8" spans="1:10" x14ac:dyDescent="0.2">
      <c r="A8" s="19" t="s">
        <v>45</v>
      </c>
    </row>
    <row r="9" spans="1:10" x14ac:dyDescent="0.2">
      <c r="A9" s="19" t="s">
        <v>46</v>
      </c>
    </row>
    <row r="10" spans="1:10" x14ac:dyDescent="0.2">
      <c r="A10" s="19" t="s">
        <v>120</v>
      </c>
    </row>
    <row r="11" spans="1:10" x14ac:dyDescent="0.2">
      <c r="A11" s="19" t="s">
        <v>91</v>
      </c>
    </row>
    <row r="14" spans="1:10" x14ac:dyDescent="0.2">
      <c r="G14" s="31" t="s">
        <v>49</v>
      </c>
    </row>
    <row r="15" spans="1:10" s="29" customFormat="1" ht="24" customHeight="1" x14ac:dyDescent="0.2">
      <c r="A15" s="30"/>
      <c r="B15" s="35" t="s">
        <v>50</v>
      </c>
      <c r="C15" s="35"/>
      <c r="D15" s="35"/>
      <c r="E15" s="35" t="s">
        <v>51</v>
      </c>
      <c r="F15" s="35"/>
      <c r="G15" s="33" t="s">
        <v>52</v>
      </c>
      <c r="H15" s="34" t="s">
        <v>53</v>
      </c>
      <c r="I15" s="34" t="s">
        <v>54</v>
      </c>
      <c r="J15" s="34" t="s">
        <v>55</v>
      </c>
    </row>
    <row r="16" spans="1:10" ht="15.95" customHeight="1" x14ac:dyDescent="0.2">
      <c r="B16" s="26" t="s">
        <v>56</v>
      </c>
      <c r="C16" s="14" t="str">
        <f>CONCATENATE(B16," ",E16)</f>
        <v>339014 A20RKG5703N</v>
      </c>
      <c r="D16" s="26" t="s">
        <v>57</v>
      </c>
      <c r="E16" s="26" t="s">
        <v>122</v>
      </c>
      <c r="F16" s="26" t="s">
        <v>71</v>
      </c>
      <c r="G16" s="32">
        <v>40609.449999999997</v>
      </c>
      <c r="H16" s="28">
        <v>40609.449999999997</v>
      </c>
      <c r="I16" s="28">
        <v>40609.449999999997</v>
      </c>
      <c r="J16" s="28">
        <v>40609.449999999997</v>
      </c>
    </row>
    <row r="17" spans="2:10" ht="15.95" customHeight="1" x14ac:dyDescent="0.2">
      <c r="B17" s="26" t="s">
        <v>63</v>
      </c>
      <c r="C17" s="14" t="str">
        <f>CONCATENATE(B17," ",E17)</f>
        <v>339036 A20RKG5718N</v>
      </c>
      <c r="D17" s="26" t="s">
        <v>57</v>
      </c>
      <c r="E17" s="26" t="s">
        <v>131</v>
      </c>
      <c r="F17" s="26" t="s">
        <v>79</v>
      </c>
      <c r="G17" s="32">
        <v>1865</v>
      </c>
      <c r="H17" s="28">
        <v>1865</v>
      </c>
      <c r="I17" s="28">
        <v>1865</v>
      </c>
      <c r="J17" s="28">
        <v>1865</v>
      </c>
    </row>
    <row r="18" spans="2:10" ht="15.95" customHeight="1" x14ac:dyDescent="0.2">
      <c r="B18" s="26" t="s">
        <v>66</v>
      </c>
      <c r="C18" s="14" t="str">
        <f>CONCATENATE(B18," ",E18)</f>
        <v>339093 A20RKG0154N</v>
      </c>
      <c r="D18" s="26" t="s">
        <v>57</v>
      </c>
      <c r="E18" s="26" t="s">
        <v>123</v>
      </c>
      <c r="F18" s="26" t="s">
        <v>68</v>
      </c>
      <c r="G18" s="32">
        <v>1338.3</v>
      </c>
      <c r="H18" s="28">
        <v>1338.3</v>
      </c>
      <c r="I18" s="28">
        <v>1338.3</v>
      </c>
      <c r="J18" s="28">
        <v>1338.3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6"/>
  <sheetViews>
    <sheetView showGridLines="0" workbookViewId="0">
      <selection activeCell="A7" sqref="A7"/>
    </sheetView>
  </sheetViews>
  <sheetFormatPr defaultColWidth="13.140625" defaultRowHeight="11.25" x14ac:dyDescent="0.2"/>
  <cols>
    <col min="1" max="1" width="2.28515625" style="19" customWidth="1"/>
    <col min="2" max="2" width="18.7109375" style="26" customWidth="1"/>
    <col min="3" max="3" width="0.140625" style="14" customWidth="1"/>
    <col min="4" max="4" width="0" style="26" hidden="1" customWidth="1"/>
    <col min="5" max="5" width="10.7109375" style="26" customWidth="1"/>
    <col min="6" max="6" width="43.7109375" style="26" customWidth="1"/>
    <col min="7" max="16384" width="13.140625" style="14"/>
  </cols>
  <sheetData>
    <row r="2" spans="1:10" x14ac:dyDescent="0.2">
      <c r="A2" s="25" t="str">
        <f>Principal!A2</f>
        <v xml:space="preserve">                                          Execução orçamentária de Diárias e Passagens - Matriz de Custeio e Reitoria                         </v>
      </c>
      <c r="B2" s="27"/>
      <c r="C2" s="27"/>
      <c r="D2" s="27"/>
      <c r="E2" s="27"/>
      <c r="F2" s="27"/>
    </row>
    <row r="3" spans="1:10" x14ac:dyDescent="0.2">
      <c r="A3" s="14" t="str">
        <f>Principal!A3</f>
        <v xml:space="preserve">                                                                                                                          </v>
      </c>
      <c r="B3" s="27"/>
      <c r="C3" s="27"/>
      <c r="D3" s="27"/>
      <c r="E3" s="27"/>
      <c r="F3" s="27"/>
    </row>
    <row r="4" spans="1:10" x14ac:dyDescent="0.2">
      <c r="A4" s="19" t="str">
        <f>Principal!A4</f>
        <v xml:space="preserve">                                                                                                       Exercício: 2014</v>
      </c>
    </row>
    <row r="5" spans="1:10" x14ac:dyDescent="0.2">
      <c r="A5" s="19" t="str">
        <f>Principal!A5</f>
        <v xml:space="preserve">                                                                                                            Base: 26-JAN-2015</v>
      </c>
    </row>
    <row r="6" spans="1:10" x14ac:dyDescent="0.2">
      <c r="A6" s="19" t="str">
        <f>Principal!A6</f>
        <v xml:space="preserve">                                                                                                           Moeda: REAL (Em unidade monetária)</v>
      </c>
    </row>
    <row r="7" spans="1:10" x14ac:dyDescent="0.2">
      <c r="A7" s="19" t="s">
        <v>144</v>
      </c>
    </row>
    <row r="8" spans="1:10" x14ac:dyDescent="0.2">
      <c r="A8" s="19" t="s">
        <v>45</v>
      </c>
    </row>
    <row r="9" spans="1:10" x14ac:dyDescent="0.2">
      <c r="A9" s="19" t="s">
        <v>46</v>
      </c>
    </row>
    <row r="10" spans="1:10" x14ac:dyDescent="0.2">
      <c r="A10" s="19" t="s">
        <v>109</v>
      </c>
    </row>
    <row r="11" spans="1:10" x14ac:dyDescent="0.2">
      <c r="A11" s="19" t="s">
        <v>91</v>
      </c>
    </row>
    <row r="14" spans="1:10" x14ac:dyDescent="0.2">
      <c r="G14" s="31" t="s">
        <v>49</v>
      </c>
    </row>
    <row r="15" spans="1:10" s="29" customFormat="1" ht="24" customHeight="1" x14ac:dyDescent="0.2">
      <c r="A15" s="30"/>
      <c r="B15" s="35" t="s">
        <v>50</v>
      </c>
      <c r="C15" s="35"/>
      <c r="D15" s="35"/>
      <c r="E15" s="35" t="s">
        <v>51</v>
      </c>
      <c r="F15" s="35"/>
      <c r="G15" s="33" t="s">
        <v>52</v>
      </c>
      <c r="H15" s="34" t="s">
        <v>53</v>
      </c>
      <c r="I15" s="34" t="s">
        <v>54</v>
      </c>
      <c r="J15" s="34" t="s">
        <v>55</v>
      </c>
    </row>
    <row r="16" spans="1:10" ht="15.95" customHeight="1" x14ac:dyDescent="0.2">
      <c r="B16" s="26" t="s">
        <v>56</v>
      </c>
      <c r="C16" s="14" t="str">
        <f>CONCATENATE(B16," ",E16)</f>
        <v>339014 F0001G5703X</v>
      </c>
      <c r="D16" s="26" t="s">
        <v>57</v>
      </c>
      <c r="E16" s="26" t="s">
        <v>110</v>
      </c>
      <c r="F16" s="26" t="s">
        <v>111</v>
      </c>
      <c r="G16" s="32">
        <v>1065.75</v>
      </c>
      <c r="H16" s="28">
        <v>1065.75</v>
      </c>
      <c r="I16" s="28">
        <v>1065.75</v>
      </c>
      <c r="J16" s="28">
        <v>1065.75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1"/>
  <sheetViews>
    <sheetView showGridLines="0" workbookViewId="0">
      <selection activeCell="A7" sqref="A7"/>
    </sheetView>
  </sheetViews>
  <sheetFormatPr defaultColWidth="13.140625" defaultRowHeight="11.25" x14ac:dyDescent="0.2"/>
  <cols>
    <col min="1" max="1" width="2.28515625" style="19" customWidth="1"/>
    <col min="2" max="2" width="18.7109375" style="26" customWidth="1"/>
    <col min="3" max="3" width="0.140625" style="14" customWidth="1"/>
    <col min="4" max="4" width="0" style="26" hidden="1" customWidth="1"/>
    <col min="5" max="5" width="10.7109375" style="26" customWidth="1"/>
    <col min="6" max="6" width="43.7109375" style="26" customWidth="1"/>
    <col min="7" max="16384" width="13.140625" style="14"/>
  </cols>
  <sheetData>
    <row r="2" spans="1:10" x14ac:dyDescent="0.2">
      <c r="A2" s="25" t="str">
        <f>Principal!A2</f>
        <v xml:space="preserve">                                          Execução orçamentária de Diárias e Passagens - Matriz de Custeio e Reitoria                         </v>
      </c>
      <c r="B2" s="27"/>
      <c r="C2" s="27"/>
      <c r="D2" s="27"/>
      <c r="E2" s="27"/>
      <c r="F2" s="27"/>
    </row>
    <row r="3" spans="1:10" x14ac:dyDescent="0.2">
      <c r="A3" s="14" t="str">
        <f>Principal!A3</f>
        <v xml:space="preserve">                                                                                                                          </v>
      </c>
      <c r="B3" s="27"/>
      <c r="C3" s="27"/>
      <c r="D3" s="27"/>
      <c r="E3" s="27"/>
      <c r="F3" s="27"/>
    </row>
    <row r="4" spans="1:10" x14ac:dyDescent="0.2">
      <c r="A4" s="19" t="str">
        <f>Principal!A4</f>
        <v xml:space="preserve">                                                                                                       Exercício: 2014</v>
      </c>
    </row>
    <row r="5" spans="1:10" x14ac:dyDescent="0.2">
      <c r="A5" s="19" t="str">
        <f>Principal!A5</f>
        <v xml:space="preserve">                                                                                                            Base: 26-JAN-2015</v>
      </c>
    </row>
    <row r="6" spans="1:10" x14ac:dyDescent="0.2">
      <c r="A6" s="19" t="str">
        <f>Principal!A6</f>
        <v xml:space="preserve">                                                                                                           Moeda: REAL (Em unidade monetária)</v>
      </c>
    </row>
    <row r="7" spans="1:10" x14ac:dyDescent="0.2">
      <c r="A7" s="19" t="s">
        <v>144</v>
      </c>
    </row>
    <row r="8" spans="1:10" x14ac:dyDescent="0.2">
      <c r="A8" s="19" t="s">
        <v>45</v>
      </c>
    </row>
    <row r="9" spans="1:10" x14ac:dyDescent="0.2">
      <c r="A9" s="19" t="s">
        <v>46</v>
      </c>
    </row>
    <row r="10" spans="1:10" x14ac:dyDescent="0.2">
      <c r="A10" s="19" t="s">
        <v>47</v>
      </c>
    </row>
    <row r="11" spans="1:10" x14ac:dyDescent="0.2">
      <c r="A11" s="19" t="s">
        <v>91</v>
      </c>
    </row>
    <row r="14" spans="1:10" x14ac:dyDescent="0.2">
      <c r="G14" s="31" t="s">
        <v>49</v>
      </c>
    </row>
    <row r="15" spans="1:10" s="29" customFormat="1" ht="24" customHeight="1" x14ac:dyDescent="0.2">
      <c r="A15" s="30"/>
      <c r="B15" s="35" t="s">
        <v>50</v>
      </c>
      <c r="C15" s="35"/>
      <c r="D15" s="35"/>
      <c r="E15" s="35" t="s">
        <v>51</v>
      </c>
      <c r="F15" s="35"/>
      <c r="G15" s="33" t="s">
        <v>52</v>
      </c>
      <c r="H15" s="34" t="s">
        <v>53</v>
      </c>
      <c r="I15" s="34" t="s">
        <v>54</v>
      </c>
      <c r="J15" s="34" t="s">
        <v>55</v>
      </c>
    </row>
    <row r="16" spans="1:10" ht="15.95" customHeight="1" x14ac:dyDescent="0.2">
      <c r="B16" s="26" t="s">
        <v>56</v>
      </c>
      <c r="C16" s="14" t="str">
        <f>CONCATENATE(B16," ",E16)</f>
        <v>339014 F20GKG5701N</v>
      </c>
      <c r="D16" s="26" t="s">
        <v>57</v>
      </c>
      <c r="E16" s="26" t="s">
        <v>70</v>
      </c>
      <c r="F16" s="26" t="s">
        <v>71</v>
      </c>
      <c r="G16" s="32">
        <v>408.6</v>
      </c>
      <c r="H16" s="28">
        <v>408.6</v>
      </c>
      <c r="I16" s="28">
        <v>408.6</v>
      </c>
      <c r="J16" s="28">
        <v>408.6</v>
      </c>
    </row>
    <row r="17" spans="2:10" ht="15.95" customHeight="1" x14ac:dyDescent="0.2">
      <c r="B17" s="26" t="s">
        <v>57</v>
      </c>
      <c r="C17" s="14" t="str">
        <f>CONCATENATE(B16," ",E17)</f>
        <v>339014 F20GKG5703V</v>
      </c>
      <c r="D17" s="26" t="s">
        <v>57</v>
      </c>
      <c r="E17" s="26" t="s">
        <v>81</v>
      </c>
      <c r="F17" s="26" t="s">
        <v>71</v>
      </c>
      <c r="G17" s="32">
        <v>657.15</v>
      </c>
      <c r="H17" s="28">
        <v>657.15</v>
      </c>
      <c r="I17" s="28">
        <v>657.15</v>
      </c>
      <c r="J17" s="28">
        <v>657.15</v>
      </c>
    </row>
    <row r="18" spans="2:10" ht="15.95" customHeight="1" x14ac:dyDescent="0.2">
      <c r="B18" s="26" t="s">
        <v>57</v>
      </c>
      <c r="C18" s="14" t="str">
        <f>CONCATENATE(B16," ",E18)</f>
        <v>339014 F20GKG5703X</v>
      </c>
      <c r="D18" s="26" t="s">
        <v>57</v>
      </c>
      <c r="E18" s="26" t="s">
        <v>75</v>
      </c>
      <c r="F18" s="26" t="s">
        <v>71</v>
      </c>
      <c r="G18" s="32">
        <v>3138.9</v>
      </c>
      <c r="H18" s="28">
        <v>3138.9</v>
      </c>
      <c r="I18" s="28">
        <v>3138.9</v>
      </c>
      <c r="J18" s="28">
        <v>3138.9</v>
      </c>
    </row>
    <row r="19" spans="2:10" ht="15.95" customHeight="1" x14ac:dyDescent="0.2">
      <c r="B19" s="26" t="s">
        <v>60</v>
      </c>
      <c r="C19" s="14" t="str">
        <f>CONCATENATE(B19," ",E19)</f>
        <v>339033 F20GKG5702N</v>
      </c>
      <c r="D19" s="26" t="s">
        <v>57</v>
      </c>
      <c r="E19" s="26" t="s">
        <v>72</v>
      </c>
      <c r="F19" s="26" t="s">
        <v>73</v>
      </c>
      <c r="G19" s="32">
        <v>1034.96</v>
      </c>
      <c r="H19" s="28">
        <v>1034.96</v>
      </c>
      <c r="I19" s="28">
        <v>1034.96</v>
      </c>
      <c r="J19" s="28">
        <v>1034.96</v>
      </c>
    </row>
    <row r="20" spans="2:10" ht="15.95" customHeight="1" x14ac:dyDescent="0.2">
      <c r="B20" s="26" t="s">
        <v>63</v>
      </c>
      <c r="C20" s="14" t="str">
        <f>CONCATENATE(B20," ",E20)</f>
        <v>339036 F20GKG5703N</v>
      </c>
      <c r="D20" s="26" t="s">
        <v>57</v>
      </c>
      <c r="E20" s="26" t="s">
        <v>89</v>
      </c>
      <c r="F20" s="26" t="s">
        <v>79</v>
      </c>
      <c r="G20" s="32">
        <v>442.5</v>
      </c>
      <c r="H20" s="28">
        <v>442.5</v>
      </c>
      <c r="I20" s="28">
        <v>442.5</v>
      </c>
      <c r="J20" s="28">
        <v>442.5</v>
      </c>
    </row>
    <row r="21" spans="2:10" ht="15.95" customHeight="1" x14ac:dyDescent="0.2">
      <c r="B21" s="26" t="s">
        <v>57</v>
      </c>
      <c r="C21" s="14" t="str">
        <f>CONCATENATE(B20," ",E21)</f>
        <v>339036 F20GKG5707X</v>
      </c>
      <c r="D21" s="26" t="s">
        <v>57</v>
      </c>
      <c r="E21" s="26" t="s">
        <v>78</v>
      </c>
      <c r="F21" s="26" t="s">
        <v>79</v>
      </c>
      <c r="G21" s="32">
        <v>531</v>
      </c>
      <c r="H21" s="28">
        <v>531</v>
      </c>
      <c r="I21" s="28">
        <v>531</v>
      </c>
      <c r="J21" s="28">
        <v>531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9"/>
  <sheetViews>
    <sheetView showGridLines="0" workbookViewId="0">
      <selection activeCell="A7" sqref="A7"/>
    </sheetView>
  </sheetViews>
  <sheetFormatPr defaultColWidth="13.140625" defaultRowHeight="11.25" x14ac:dyDescent="0.2"/>
  <cols>
    <col min="1" max="1" width="2.28515625" style="19" customWidth="1"/>
    <col min="2" max="2" width="18.7109375" style="26" customWidth="1"/>
    <col min="3" max="3" width="0.140625" style="14" customWidth="1"/>
    <col min="4" max="4" width="0" style="26" hidden="1" customWidth="1"/>
    <col min="5" max="5" width="10.7109375" style="26" customWidth="1"/>
    <col min="6" max="6" width="43.7109375" style="26" customWidth="1"/>
    <col min="7" max="16384" width="13.140625" style="14"/>
  </cols>
  <sheetData>
    <row r="2" spans="1:10" x14ac:dyDescent="0.2">
      <c r="A2" s="25" t="str">
        <f>Principal!A2</f>
        <v xml:space="preserve">                                          Execução orçamentária de Diárias e Passagens - Matriz de Custeio e Reitoria                         </v>
      </c>
      <c r="B2" s="27"/>
      <c r="C2" s="27"/>
      <c r="D2" s="27"/>
      <c r="E2" s="27"/>
      <c r="F2" s="27"/>
    </row>
    <row r="3" spans="1:10" x14ac:dyDescent="0.2">
      <c r="A3" s="14" t="str">
        <f>Principal!A3</f>
        <v xml:space="preserve">                                                                                                                          </v>
      </c>
      <c r="B3" s="27"/>
      <c r="C3" s="27"/>
      <c r="D3" s="27"/>
      <c r="E3" s="27"/>
      <c r="F3" s="27"/>
    </row>
    <row r="4" spans="1:10" x14ac:dyDescent="0.2">
      <c r="A4" s="19" t="str">
        <f>Principal!A4</f>
        <v xml:space="preserve">                                                                                                       Exercício: 2014</v>
      </c>
    </row>
    <row r="5" spans="1:10" x14ac:dyDescent="0.2">
      <c r="A5" s="19" t="str">
        <f>Principal!A5</f>
        <v xml:space="preserve">                                                                                                            Base: 26-JAN-2015</v>
      </c>
    </row>
    <row r="6" spans="1:10" x14ac:dyDescent="0.2">
      <c r="A6" s="19" t="str">
        <f>Principal!A6</f>
        <v xml:space="preserve">                                                                                                           Moeda: REAL (Em unidade monetária)</v>
      </c>
    </row>
    <row r="7" spans="1:10" x14ac:dyDescent="0.2">
      <c r="A7" s="19" t="s">
        <v>144</v>
      </c>
    </row>
    <row r="8" spans="1:10" x14ac:dyDescent="0.2">
      <c r="A8" s="19" t="s">
        <v>45</v>
      </c>
    </row>
    <row r="9" spans="1:10" x14ac:dyDescent="0.2">
      <c r="A9" s="19" t="s">
        <v>46</v>
      </c>
    </row>
    <row r="10" spans="1:10" x14ac:dyDescent="0.2">
      <c r="A10" s="19" t="s">
        <v>120</v>
      </c>
    </row>
    <row r="11" spans="1:10" x14ac:dyDescent="0.2">
      <c r="A11" s="19" t="s">
        <v>88</v>
      </c>
    </row>
    <row r="14" spans="1:10" x14ac:dyDescent="0.2">
      <c r="G14" s="31" t="s">
        <v>49</v>
      </c>
    </row>
    <row r="15" spans="1:10" s="29" customFormat="1" ht="24" customHeight="1" x14ac:dyDescent="0.2">
      <c r="A15" s="30"/>
      <c r="B15" s="35" t="s">
        <v>50</v>
      </c>
      <c r="C15" s="35"/>
      <c r="D15" s="35"/>
      <c r="E15" s="35" t="s">
        <v>51</v>
      </c>
      <c r="F15" s="35"/>
      <c r="G15" s="33" t="s">
        <v>52</v>
      </c>
      <c r="H15" s="34" t="s">
        <v>53</v>
      </c>
      <c r="I15" s="34" t="s">
        <v>54</v>
      </c>
      <c r="J15" s="34" t="s">
        <v>55</v>
      </c>
    </row>
    <row r="16" spans="1:10" ht="15.95" customHeight="1" x14ac:dyDescent="0.2">
      <c r="B16" s="26" t="s">
        <v>56</v>
      </c>
      <c r="C16" s="14" t="str">
        <f>CONCATENATE(B16," ",E16)</f>
        <v>339014 A20RKG5703N</v>
      </c>
      <c r="D16" s="26" t="s">
        <v>57</v>
      </c>
      <c r="E16" s="26" t="s">
        <v>122</v>
      </c>
      <c r="F16" s="26" t="s">
        <v>71</v>
      </c>
      <c r="G16" s="32">
        <v>11468.2</v>
      </c>
      <c r="H16" s="28">
        <v>11468.2</v>
      </c>
      <c r="I16" s="28">
        <v>11468.2</v>
      </c>
      <c r="J16" s="28">
        <v>11468.2</v>
      </c>
    </row>
    <row r="17" spans="2:10" ht="15.95" customHeight="1" x14ac:dyDescent="0.2">
      <c r="B17" s="26" t="s">
        <v>60</v>
      </c>
      <c r="C17" s="14" t="str">
        <f>CONCATENATE(B17," ",E17)</f>
        <v>339033 A20RKG5720N</v>
      </c>
      <c r="D17" s="26" t="s">
        <v>57</v>
      </c>
      <c r="E17" s="26" t="s">
        <v>125</v>
      </c>
      <c r="F17" s="26" t="s">
        <v>83</v>
      </c>
      <c r="G17" s="32">
        <v>2998.82</v>
      </c>
      <c r="H17" s="28">
        <v>2998.82</v>
      </c>
      <c r="I17" s="28">
        <v>2998.82</v>
      </c>
      <c r="J17" s="28">
        <v>2998.82</v>
      </c>
    </row>
    <row r="18" spans="2:10" ht="15.95" customHeight="1" x14ac:dyDescent="0.2">
      <c r="B18" s="26" t="s">
        <v>63</v>
      </c>
      <c r="C18" s="14" t="str">
        <f>CONCATENATE(B18," ",E18)</f>
        <v>339036 A20RKG5718N</v>
      </c>
      <c r="D18" s="26" t="s">
        <v>57</v>
      </c>
      <c r="E18" s="26" t="s">
        <v>131</v>
      </c>
      <c r="F18" s="26" t="s">
        <v>79</v>
      </c>
      <c r="G18" s="32">
        <v>537.5</v>
      </c>
      <c r="H18" s="28">
        <v>537.5</v>
      </c>
      <c r="I18" s="28">
        <v>537.5</v>
      </c>
      <c r="J18" s="28">
        <v>537.5</v>
      </c>
    </row>
    <row r="19" spans="2:10" ht="15.95" customHeight="1" x14ac:dyDescent="0.2">
      <c r="B19" s="26" t="s">
        <v>66</v>
      </c>
      <c r="C19" s="14" t="str">
        <f>CONCATENATE(B19," ",E19)</f>
        <v>339093 A20RKG0154N</v>
      </c>
      <c r="D19" s="26" t="s">
        <v>57</v>
      </c>
      <c r="E19" s="26" t="s">
        <v>123</v>
      </c>
      <c r="F19" s="26" t="s">
        <v>68</v>
      </c>
      <c r="G19" s="32">
        <v>407.1</v>
      </c>
      <c r="H19" s="28">
        <v>407.1</v>
      </c>
      <c r="I19" s="28">
        <v>407.1</v>
      </c>
      <c r="J19" s="28">
        <v>407.1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8"/>
  <sheetViews>
    <sheetView showGridLines="0" workbookViewId="0">
      <selection activeCell="A7" sqref="A7"/>
    </sheetView>
  </sheetViews>
  <sheetFormatPr defaultColWidth="13.140625" defaultRowHeight="11.25" x14ac:dyDescent="0.2"/>
  <cols>
    <col min="1" max="1" width="2.28515625" style="19" customWidth="1"/>
    <col min="2" max="2" width="18.7109375" style="26" customWidth="1"/>
    <col min="3" max="3" width="0.140625" style="14" customWidth="1"/>
    <col min="4" max="4" width="0" style="26" hidden="1" customWidth="1"/>
    <col min="5" max="5" width="10.7109375" style="26" customWidth="1"/>
    <col min="6" max="6" width="43.7109375" style="26" customWidth="1"/>
    <col min="7" max="16384" width="13.140625" style="14"/>
  </cols>
  <sheetData>
    <row r="2" spans="1:10" x14ac:dyDescent="0.2">
      <c r="A2" s="25" t="str">
        <f>Principal!A2</f>
        <v xml:space="preserve">                                          Execução orçamentária de Diárias e Passagens - Matriz de Custeio e Reitoria                         </v>
      </c>
      <c r="B2" s="27"/>
      <c r="C2" s="27"/>
      <c r="D2" s="27"/>
      <c r="E2" s="27"/>
      <c r="F2" s="27"/>
    </row>
    <row r="3" spans="1:10" x14ac:dyDescent="0.2">
      <c r="A3" s="14" t="str">
        <f>Principal!A3</f>
        <v xml:space="preserve">                                                                                                                          </v>
      </c>
      <c r="B3" s="27"/>
      <c r="C3" s="27"/>
      <c r="D3" s="27"/>
      <c r="E3" s="27"/>
      <c r="F3" s="27"/>
    </row>
    <row r="4" spans="1:10" x14ac:dyDescent="0.2">
      <c r="A4" s="19" t="str">
        <f>Principal!A4</f>
        <v xml:space="preserve">                                                                                                       Exercício: 2014</v>
      </c>
    </row>
    <row r="5" spans="1:10" x14ac:dyDescent="0.2">
      <c r="A5" s="19" t="str">
        <f>Principal!A5</f>
        <v xml:space="preserve">                                                                                                            Base: 26-JAN-2015</v>
      </c>
    </row>
    <row r="6" spans="1:10" x14ac:dyDescent="0.2">
      <c r="A6" s="19" t="str">
        <f>Principal!A6</f>
        <v xml:space="preserve">                                                                                                           Moeda: REAL (Em unidade monetária)</v>
      </c>
    </row>
    <row r="7" spans="1:10" x14ac:dyDescent="0.2">
      <c r="A7" s="19" t="s">
        <v>144</v>
      </c>
    </row>
    <row r="8" spans="1:10" x14ac:dyDescent="0.2">
      <c r="A8" s="19" t="s">
        <v>45</v>
      </c>
    </row>
    <row r="9" spans="1:10" x14ac:dyDescent="0.2">
      <c r="A9" s="19" t="s">
        <v>46</v>
      </c>
    </row>
    <row r="10" spans="1:10" x14ac:dyDescent="0.2">
      <c r="A10" s="19" t="s">
        <v>99</v>
      </c>
    </row>
    <row r="11" spans="1:10" x14ac:dyDescent="0.2">
      <c r="A11" s="19" t="s">
        <v>88</v>
      </c>
    </row>
    <row r="14" spans="1:10" x14ac:dyDescent="0.2">
      <c r="G14" s="31" t="s">
        <v>49</v>
      </c>
    </row>
    <row r="15" spans="1:10" s="29" customFormat="1" ht="24" customHeight="1" x14ac:dyDescent="0.2">
      <c r="A15" s="30"/>
      <c r="B15" s="35" t="s">
        <v>50</v>
      </c>
      <c r="C15" s="35"/>
      <c r="D15" s="35"/>
      <c r="E15" s="35" t="s">
        <v>51</v>
      </c>
      <c r="F15" s="35"/>
      <c r="G15" s="33" t="s">
        <v>52</v>
      </c>
      <c r="H15" s="34" t="s">
        <v>53</v>
      </c>
      <c r="I15" s="34" t="s">
        <v>54</v>
      </c>
      <c r="J15" s="34" t="s">
        <v>55</v>
      </c>
    </row>
    <row r="16" spans="1:10" ht="15.95" customHeight="1" x14ac:dyDescent="0.2">
      <c r="B16" s="26" t="s">
        <v>56</v>
      </c>
      <c r="C16" s="14" t="str">
        <f>CONCATENATE(B16," ",E16)</f>
        <v>339014 F20RJG5701X</v>
      </c>
      <c r="D16" s="26" t="s">
        <v>57</v>
      </c>
      <c r="E16" s="26" t="s">
        <v>100</v>
      </c>
      <c r="F16" s="26" t="s">
        <v>101</v>
      </c>
      <c r="G16" s="32">
        <v>753.5</v>
      </c>
      <c r="H16" s="28">
        <v>753.5</v>
      </c>
      <c r="I16" s="28">
        <v>753.5</v>
      </c>
      <c r="J16" s="28">
        <v>753.5</v>
      </c>
    </row>
    <row r="17" spans="2:10" ht="15.95" customHeight="1" x14ac:dyDescent="0.2">
      <c r="B17" s="26" t="s">
        <v>63</v>
      </c>
      <c r="C17" s="14" t="str">
        <f>CONCATENATE(B17," ",E17)</f>
        <v>339036 F20RJG5703X</v>
      </c>
      <c r="D17" s="26" t="s">
        <v>57</v>
      </c>
      <c r="E17" s="26" t="s">
        <v>105</v>
      </c>
      <c r="F17" s="26" t="s">
        <v>106</v>
      </c>
      <c r="G17" s="32">
        <v>360.5</v>
      </c>
      <c r="H17" s="28">
        <v>360.5</v>
      </c>
      <c r="I17" s="28">
        <v>360.5</v>
      </c>
      <c r="J17" s="28">
        <v>360.5</v>
      </c>
    </row>
    <row r="18" spans="2:10" ht="15.95" customHeight="1" x14ac:dyDescent="0.2">
      <c r="B18" s="26" t="s">
        <v>66</v>
      </c>
      <c r="C18" s="14" t="str">
        <f>CONCATENATE(B18," ",E18)</f>
        <v>339093 F20RJG0107X</v>
      </c>
      <c r="D18" s="26" t="s">
        <v>57</v>
      </c>
      <c r="E18" s="26" t="s">
        <v>107</v>
      </c>
      <c r="F18" s="26" t="s">
        <v>108</v>
      </c>
      <c r="G18" s="32">
        <v>92.85</v>
      </c>
      <c r="H18" s="28">
        <v>92.85</v>
      </c>
      <c r="I18" s="28">
        <v>92.85</v>
      </c>
      <c r="J18" s="28">
        <v>92.85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8"/>
  <sheetViews>
    <sheetView showGridLines="0" workbookViewId="0">
      <selection activeCell="A7" sqref="A7"/>
    </sheetView>
  </sheetViews>
  <sheetFormatPr defaultColWidth="13.140625" defaultRowHeight="11.25" x14ac:dyDescent="0.2"/>
  <cols>
    <col min="1" max="1" width="2.28515625" style="19" customWidth="1"/>
    <col min="2" max="2" width="18.7109375" style="26" customWidth="1"/>
    <col min="3" max="3" width="0.140625" style="14" customWidth="1"/>
    <col min="4" max="4" width="0" style="26" hidden="1" customWidth="1"/>
    <col min="5" max="5" width="10.7109375" style="26" customWidth="1"/>
    <col min="6" max="6" width="43.7109375" style="26" customWidth="1"/>
    <col min="7" max="16384" width="13.140625" style="14"/>
  </cols>
  <sheetData>
    <row r="2" spans="1:10" x14ac:dyDescent="0.2">
      <c r="A2" s="25" t="str">
        <f>Principal!A2</f>
        <v xml:space="preserve">                                          Execução orçamentária de Diárias e Passagens - Matriz de Custeio e Reitoria                         </v>
      </c>
      <c r="B2" s="27"/>
      <c r="C2" s="27"/>
      <c r="D2" s="27"/>
      <c r="E2" s="27"/>
      <c r="F2" s="27"/>
    </row>
    <row r="3" spans="1:10" x14ac:dyDescent="0.2">
      <c r="A3" s="14" t="str">
        <f>Principal!A3</f>
        <v xml:space="preserve">                                                                                                                          </v>
      </c>
      <c r="B3" s="27"/>
      <c r="C3" s="27"/>
      <c r="D3" s="27"/>
      <c r="E3" s="27"/>
      <c r="F3" s="27"/>
    </row>
    <row r="4" spans="1:10" x14ac:dyDescent="0.2">
      <c r="A4" s="19" t="str">
        <f>Principal!A4</f>
        <v xml:space="preserve">                                                                                                       Exercício: 2014</v>
      </c>
    </row>
    <row r="5" spans="1:10" x14ac:dyDescent="0.2">
      <c r="A5" s="19" t="str">
        <f>Principal!A5</f>
        <v xml:space="preserve">                                                                                                            Base: 26-JAN-2015</v>
      </c>
    </row>
    <row r="6" spans="1:10" x14ac:dyDescent="0.2">
      <c r="A6" s="19" t="str">
        <f>Principal!A6</f>
        <v xml:space="preserve">                                                                                                           Moeda: REAL (Em unidade monetária)</v>
      </c>
    </row>
    <row r="7" spans="1:10" x14ac:dyDescent="0.2">
      <c r="A7" s="19" t="s">
        <v>144</v>
      </c>
    </row>
    <row r="8" spans="1:10" x14ac:dyDescent="0.2">
      <c r="A8" s="19" t="s">
        <v>45</v>
      </c>
    </row>
    <row r="9" spans="1:10" x14ac:dyDescent="0.2">
      <c r="A9" s="19" t="s">
        <v>46</v>
      </c>
    </row>
    <row r="10" spans="1:10" x14ac:dyDescent="0.2">
      <c r="A10" s="19" t="s">
        <v>47</v>
      </c>
    </row>
    <row r="11" spans="1:10" x14ac:dyDescent="0.2">
      <c r="A11" s="19" t="s">
        <v>88</v>
      </c>
    </row>
    <row r="14" spans="1:10" x14ac:dyDescent="0.2">
      <c r="G14" s="31" t="s">
        <v>49</v>
      </c>
    </row>
    <row r="15" spans="1:10" s="29" customFormat="1" ht="24" customHeight="1" x14ac:dyDescent="0.2">
      <c r="A15" s="30"/>
      <c r="B15" s="35" t="s">
        <v>50</v>
      </c>
      <c r="C15" s="35"/>
      <c r="D15" s="35"/>
      <c r="E15" s="35" t="s">
        <v>51</v>
      </c>
      <c r="F15" s="35"/>
      <c r="G15" s="33" t="s">
        <v>52</v>
      </c>
      <c r="H15" s="34" t="s">
        <v>53</v>
      </c>
      <c r="I15" s="34" t="s">
        <v>54</v>
      </c>
      <c r="J15" s="34" t="s">
        <v>55</v>
      </c>
    </row>
    <row r="16" spans="1:10" ht="15.95" customHeight="1" x14ac:dyDescent="0.2">
      <c r="B16" s="26" t="s">
        <v>56</v>
      </c>
      <c r="C16" s="14" t="str">
        <f>CONCATENATE(B16," ",E16)</f>
        <v>339014 F20GKG5703V</v>
      </c>
      <c r="D16" s="26" t="s">
        <v>57</v>
      </c>
      <c r="E16" s="26" t="s">
        <v>81</v>
      </c>
      <c r="F16" s="26" t="s">
        <v>71</v>
      </c>
      <c r="G16" s="32">
        <v>1839.6</v>
      </c>
      <c r="H16" s="28">
        <v>1839.6</v>
      </c>
      <c r="I16" s="28">
        <v>1839.6</v>
      </c>
      <c r="J16" s="28">
        <v>1839.6</v>
      </c>
    </row>
    <row r="17" spans="2:10" ht="15.95" customHeight="1" x14ac:dyDescent="0.2">
      <c r="B17" s="26" t="s">
        <v>63</v>
      </c>
      <c r="C17" s="14" t="str">
        <f>CONCATENATE(B17," ",E17)</f>
        <v>339036 F20GKG5703N</v>
      </c>
      <c r="D17" s="26" t="s">
        <v>57</v>
      </c>
      <c r="E17" s="26" t="s">
        <v>89</v>
      </c>
      <c r="F17" s="26" t="s">
        <v>79</v>
      </c>
      <c r="G17" s="32">
        <v>619.5</v>
      </c>
      <c r="H17" s="28">
        <v>619.5</v>
      </c>
      <c r="I17" s="28">
        <v>619.5</v>
      </c>
      <c r="J17" s="28">
        <v>619.5</v>
      </c>
    </row>
    <row r="18" spans="2:10" ht="15.95" customHeight="1" x14ac:dyDescent="0.2">
      <c r="B18" s="26" t="s">
        <v>66</v>
      </c>
      <c r="C18" s="14" t="str">
        <f>CONCATENATE(B18," ",E18)</f>
        <v>339093 F20GKG0105N</v>
      </c>
      <c r="D18" s="26" t="s">
        <v>57</v>
      </c>
      <c r="E18" s="26" t="s">
        <v>90</v>
      </c>
      <c r="F18" s="26" t="s">
        <v>87</v>
      </c>
      <c r="G18" s="32">
        <v>121.65</v>
      </c>
      <c r="H18" s="28">
        <v>121.65</v>
      </c>
      <c r="I18" s="28">
        <v>121.65</v>
      </c>
      <c r="J18" s="28">
        <v>121.65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0"/>
  <sheetViews>
    <sheetView showGridLines="0" workbookViewId="0">
      <selection activeCell="A7" sqref="A7"/>
    </sheetView>
  </sheetViews>
  <sheetFormatPr defaultColWidth="13.140625" defaultRowHeight="11.25" x14ac:dyDescent="0.2"/>
  <cols>
    <col min="1" max="1" width="2.28515625" style="19" customWidth="1"/>
    <col min="2" max="2" width="18.7109375" style="26" customWidth="1"/>
    <col min="3" max="3" width="0.140625" style="14" customWidth="1"/>
    <col min="4" max="4" width="0" style="26" hidden="1" customWidth="1"/>
    <col min="5" max="5" width="10.7109375" style="26" customWidth="1"/>
    <col min="6" max="6" width="43.7109375" style="26" customWidth="1"/>
    <col min="7" max="16384" width="13.140625" style="14"/>
  </cols>
  <sheetData>
    <row r="2" spans="1:10" x14ac:dyDescent="0.2">
      <c r="A2" s="25" t="str">
        <f>Principal!A2</f>
        <v xml:space="preserve">                                          Execução orçamentária de Diárias e Passagens - Matriz de Custeio e Reitoria                         </v>
      </c>
      <c r="B2" s="27"/>
      <c r="C2" s="27"/>
      <c r="D2" s="27"/>
      <c r="E2" s="27"/>
      <c r="F2" s="27"/>
    </row>
    <row r="3" spans="1:10" x14ac:dyDescent="0.2">
      <c r="A3" s="14" t="str">
        <f>Principal!A3</f>
        <v xml:space="preserve">                                                                                                                          </v>
      </c>
      <c r="B3" s="27"/>
      <c r="C3" s="27"/>
      <c r="D3" s="27"/>
      <c r="E3" s="27"/>
      <c r="F3" s="27"/>
    </row>
    <row r="4" spans="1:10" x14ac:dyDescent="0.2">
      <c r="A4" s="19" t="str">
        <f>Principal!A4</f>
        <v xml:space="preserve">                                                                                                       Exercício: 2014</v>
      </c>
    </row>
    <row r="5" spans="1:10" x14ac:dyDescent="0.2">
      <c r="A5" s="19" t="str">
        <f>Principal!A5</f>
        <v xml:space="preserve">                                                                                                            Base: 26-JAN-2015</v>
      </c>
    </row>
    <row r="6" spans="1:10" x14ac:dyDescent="0.2">
      <c r="A6" s="19" t="str">
        <f>Principal!A6</f>
        <v xml:space="preserve">                                                                                                           Moeda: REAL (Em unidade monetária)</v>
      </c>
    </row>
    <row r="7" spans="1:10" x14ac:dyDescent="0.2">
      <c r="A7" s="19" t="s">
        <v>144</v>
      </c>
    </row>
    <row r="8" spans="1:10" x14ac:dyDescent="0.2">
      <c r="A8" s="19" t="s">
        <v>45</v>
      </c>
    </row>
    <row r="9" spans="1:10" x14ac:dyDescent="0.2">
      <c r="A9" s="19" t="s">
        <v>46</v>
      </c>
    </row>
    <row r="10" spans="1:10" x14ac:dyDescent="0.2">
      <c r="A10" s="19" t="s">
        <v>120</v>
      </c>
    </row>
    <row r="11" spans="1:10" x14ac:dyDescent="0.2">
      <c r="A11" s="19" t="s">
        <v>85</v>
      </c>
    </row>
    <row r="14" spans="1:10" x14ac:dyDescent="0.2">
      <c r="G14" s="31" t="s">
        <v>49</v>
      </c>
    </row>
    <row r="15" spans="1:10" s="29" customFormat="1" ht="24" customHeight="1" x14ac:dyDescent="0.2">
      <c r="A15" s="30"/>
      <c r="B15" s="35" t="s">
        <v>50</v>
      </c>
      <c r="C15" s="35"/>
      <c r="D15" s="35"/>
      <c r="E15" s="35" t="s">
        <v>51</v>
      </c>
      <c r="F15" s="35"/>
      <c r="G15" s="33" t="s">
        <v>52</v>
      </c>
      <c r="H15" s="34" t="s">
        <v>53</v>
      </c>
      <c r="I15" s="34" t="s">
        <v>54</v>
      </c>
      <c r="J15" s="34" t="s">
        <v>55</v>
      </c>
    </row>
    <row r="16" spans="1:10" ht="15.95" customHeight="1" x14ac:dyDescent="0.2">
      <c r="B16" s="26" t="s">
        <v>56</v>
      </c>
      <c r="C16" s="14" t="str">
        <f>CONCATENATE(B16," ",E16)</f>
        <v>339014 A20RKG5703N</v>
      </c>
      <c r="D16" s="26" t="s">
        <v>57</v>
      </c>
      <c r="E16" s="26" t="s">
        <v>122</v>
      </c>
      <c r="F16" s="26" t="s">
        <v>71</v>
      </c>
      <c r="G16" s="32">
        <v>48312.18</v>
      </c>
      <c r="H16" s="28">
        <v>48312.18</v>
      </c>
      <c r="I16" s="28">
        <v>48312.18</v>
      </c>
      <c r="J16" s="28">
        <v>48312.18</v>
      </c>
    </row>
    <row r="17" spans="2:10" ht="15.95" customHeight="1" x14ac:dyDescent="0.2">
      <c r="B17" s="26" t="s">
        <v>57</v>
      </c>
      <c r="C17" s="14" t="str">
        <f>CONCATENATE(B16," ",E17)</f>
        <v>339014 A20RKG5717N</v>
      </c>
      <c r="D17" s="26" t="s">
        <v>57</v>
      </c>
      <c r="E17" s="26" t="s">
        <v>137</v>
      </c>
      <c r="F17" s="26" t="s">
        <v>77</v>
      </c>
      <c r="G17" s="32">
        <v>6422.47</v>
      </c>
      <c r="H17" s="28">
        <v>6422.47</v>
      </c>
      <c r="I17" s="28">
        <v>6422.47</v>
      </c>
      <c r="J17" s="28">
        <v>6422.47</v>
      </c>
    </row>
    <row r="18" spans="2:10" ht="15.95" customHeight="1" x14ac:dyDescent="0.2">
      <c r="B18" s="26" t="s">
        <v>60</v>
      </c>
      <c r="C18" s="14" t="str">
        <f>CONCATENATE(B18," ",E18)</f>
        <v>339033 A20RKG5720N</v>
      </c>
      <c r="D18" s="26" t="s">
        <v>57</v>
      </c>
      <c r="E18" s="26" t="s">
        <v>125</v>
      </c>
      <c r="F18" s="26" t="s">
        <v>83</v>
      </c>
      <c r="G18" s="32">
        <v>3909.56</v>
      </c>
      <c r="H18" s="28">
        <v>3909.56</v>
      </c>
      <c r="I18" s="28">
        <v>3909.56</v>
      </c>
      <c r="J18" s="28">
        <v>3909.56</v>
      </c>
    </row>
    <row r="19" spans="2:10" ht="15.95" customHeight="1" x14ac:dyDescent="0.2">
      <c r="B19" s="26" t="s">
        <v>63</v>
      </c>
      <c r="C19" s="14" t="str">
        <f>CONCATENATE(B19," ",E19)</f>
        <v>339036 A20RKG5718N</v>
      </c>
      <c r="D19" s="26" t="s">
        <v>57</v>
      </c>
      <c r="E19" s="26" t="s">
        <v>131</v>
      </c>
      <c r="F19" s="26" t="s">
        <v>79</v>
      </c>
      <c r="G19" s="32">
        <v>5146</v>
      </c>
      <c r="H19" s="28">
        <v>5146</v>
      </c>
      <c r="I19" s="28">
        <v>5146</v>
      </c>
      <c r="J19" s="28">
        <v>5146</v>
      </c>
    </row>
    <row r="20" spans="2:10" ht="15.95" customHeight="1" x14ac:dyDescent="0.2">
      <c r="B20" s="26" t="s">
        <v>66</v>
      </c>
      <c r="C20" s="14" t="str">
        <f>CONCATENATE(B20," ",E20)</f>
        <v>339093 A20RKG0154N</v>
      </c>
      <c r="D20" s="26" t="s">
        <v>57</v>
      </c>
      <c r="E20" s="26" t="s">
        <v>123</v>
      </c>
      <c r="F20" s="26" t="s">
        <v>68</v>
      </c>
      <c r="G20" s="32">
        <v>5073.3500000000004</v>
      </c>
      <c r="H20" s="28">
        <v>5073.3500000000004</v>
      </c>
      <c r="I20" s="28">
        <v>5073.3500000000004</v>
      </c>
      <c r="J20" s="28">
        <v>5073.3500000000004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8"/>
  <sheetViews>
    <sheetView showGridLines="0" workbookViewId="0">
      <selection activeCell="A7" sqref="A7"/>
    </sheetView>
  </sheetViews>
  <sheetFormatPr defaultColWidth="13.140625" defaultRowHeight="11.25" x14ac:dyDescent="0.2"/>
  <cols>
    <col min="1" max="1" width="2.28515625" style="19" customWidth="1"/>
    <col min="2" max="2" width="18.7109375" style="26" customWidth="1"/>
    <col min="3" max="3" width="0.140625" style="14" customWidth="1"/>
    <col min="4" max="4" width="0" style="26" hidden="1" customWidth="1"/>
    <col min="5" max="5" width="10.7109375" style="26" customWidth="1"/>
    <col min="6" max="6" width="43.7109375" style="26" customWidth="1"/>
    <col min="7" max="16384" width="13.140625" style="14"/>
  </cols>
  <sheetData>
    <row r="2" spans="1:10" x14ac:dyDescent="0.2">
      <c r="A2" s="25" t="str">
        <f>Principal!A2</f>
        <v xml:space="preserve">                                          Execução orçamentária de Diárias e Passagens - Matriz de Custeio e Reitoria                         </v>
      </c>
      <c r="B2" s="27"/>
      <c r="C2" s="27"/>
      <c r="D2" s="27"/>
      <c r="E2" s="27"/>
      <c r="F2" s="27"/>
    </row>
    <row r="3" spans="1:10" x14ac:dyDescent="0.2">
      <c r="A3" s="14" t="str">
        <f>Principal!A3</f>
        <v xml:space="preserve">                                                                                                                          </v>
      </c>
      <c r="B3" s="27"/>
      <c r="C3" s="27"/>
      <c r="D3" s="27"/>
      <c r="E3" s="27"/>
      <c r="F3" s="27"/>
    </row>
    <row r="4" spans="1:10" x14ac:dyDescent="0.2">
      <c r="A4" s="19" t="str">
        <f>Principal!A4</f>
        <v xml:space="preserve">                                                                                                       Exercício: 2014</v>
      </c>
    </row>
    <row r="5" spans="1:10" x14ac:dyDescent="0.2">
      <c r="A5" s="19" t="str">
        <f>Principal!A5</f>
        <v xml:space="preserve">                                                                                                            Base: 26-JAN-2015</v>
      </c>
    </row>
    <row r="6" spans="1:10" x14ac:dyDescent="0.2">
      <c r="A6" s="19" t="str">
        <f>Principal!A6</f>
        <v xml:space="preserve">                                                                                                           Moeda: REAL (Em unidade monetária)</v>
      </c>
    </row>
    <row r="7" spans="1:10" x14ac:dyDescent="0.2">
      <c r="A7" s="19" t="s">
        <v>144</v>
      </c>
    </row>
    <row r="8" spans="1:10" x14ac:dyDescent="0.2">
      <c r="A8" s="19" t="s">
        <v>45</v>
      </c>
    </row>
    <row r="9" spans="1:10" x14ac:dyDescent="0.2">
      <c r="A9" s="19" t="s">
        <v>46</v>
      </c>
    </row>
    <row r="10" spans="1:10" x14ac:dyDescent="0.2">
      <c r="A10" s="19" t="s">
        <v>109</v>
      </c>
    </row>
    <row r="11" spans="1:10" x14ac:dyDescent="0.2">
      <c r="A11" s="19" t="s">
        <v>85</v>
      </c>
    </row>
    <row r="14" spans="1:10" x14ac:dyDescent="0.2">
      <c r="G14" s="31" t="s">
        <v>49</v>
      </c>
    </row>
    <row r="15" spans="1:10" s="29" customFormat="1" ht="24" customHeight="1" x14ac:dyDescent="0.2">
      <c r="A15" s="30"/>
      <c r="B15" s="35" t="s">
        <v>50</v>
      </c>
      <c r="C15" s="35"/>
      <c r="D15" s="35"/>
      <c r="E15" s="35" t="s">
        <v>51</v>
      </c>
      <c r="F15" s="35"/>
      <c r="G15" s="33" t="s">
        <v>52</v>
      </c>
      <c r="H15" s="34" t="s">
        <v>53</v>
      </c>
      <c r="I15" s="34" t="s">
        <v>54</v>
      </c>
      <c r="J15" s="34" t="s">
        <v>55</v>
      </c>
    </row>
    <row r="16" spans="1:10" ht="15.95" customHeight="1" x14ac:dyDescent="0.2">
      <c r="B16" s="26" t="s">
        <v>56</v>
      </c>
      <c r="C16" s="14" t="str">
        <f>CONCATENATE(B16," ",E16)</f>
        <v>339014 F0001G5703X</v>
      </c>
      <c r="D16" s="26" t="s">
        <v>57</v>
      </c>
      <c r="E16" s="26" t="s">
        <v>110</v>
      </c>
      <c r="F16" s="26" t="s">
        <v>111</v>
      </c>
      <c r="G16" s="32">
        <v>33220.9</v>
      </c>
      <c r="H16" s="28">
        <v>33220.9</v>
      </c>
      <c r="I16" s="28">
        <v>33220.9</v>
      </c>
      <c r="J16" s="28">
        <v>33220.9</v>
      </c>
    </row>
    <row r="17" spans="2:10" ht="15.95" customHeight="1" x14ac:dyDescent="0.2">
      <c r="B17" s="26" t="s">
        <v>60</v>
      </c>
      <c r="C17" s="14" t="str">
        <f>CONCATENATE(B17," ",E17)</f>
        <v>339033 F0001G5704X</v>
      </c>
      <c r="D17" s="26" t="s">
        <v>57</v>
      </c>
      <c r="E17" s="26" t="s">
        <v>112</v>
      </c>
      <c r="F17" s="26" t="s">
        <v>113</v>
      </c>
      <c r="G17" s="32">
        <v>13052.78</v>
      </c>
      <c r="H17" s="28">
        <v>13052.78</v>
      </c>
      <c r="I17" s="28">
        <v>13052.78</v>
      </c>
      <c r="J17" s="28">
        <v>11744.88</v>
      </c>
    </row>
    <row r="18" spans="2:10" ht="15.95" customHeight="1" x14ac:dyDescent="0.2">
      <c r="B18" s="26" t="s">
        <v>66</v>
      </c>
      <c r="C18" s="14" t="str">
        <f>CONCATENATE(B18," ",E18)</f>
        <v>339093 F0001G0114X</v>
      </c>
      <c r="D18" s="26" t="s">
        <v>57</v>
      </c>
      <c r="E18" s="26" t="s">
        <v>114</v>
      </c>
      <c r="F18" s="26" t="s">
        <v>115</v>
      </c>
      <c r="G18" s="32">
        <v>8706.2099999999991</v>
      </c>
      <c r="H18" s="28">
        <v>8706.2099999999991</v>
      </c>
      <c r="I18" s="28">
        <v>8706.2099999999991</v>
      </c>
      <c r="J18" s="28">
        <v>8706.2099999999991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9"/>
  <sheetViews>
    <sheetView showGridLines="0" workbookViewId="0">
      <selection activeCell="A7" sqref="A7"/>
    </sheetView>
  </sheetViews>
  <sheetFormatPr defaultColWidth="13.140625" defaultRowHeight="11.25" x14ac:dyDescent="0.2"/>
  <cols>
    <col min="1" max="1" width="2.28515625" style="19" customWidth="1"/>
    <col min="2" max="2" width="18.7109375" style="26" customWidth="1"/>
    <col min="3" max="3" width="0.140625" style="14" customWidth="1"/>
    <col min="4" max="4" width="0" style="26" hidden="1" customWidth="1"/>
    <col min="5" max="5" width="10.7109375" style="26" customWidth="1"/>
    <col min="6" max="6" width="43.7109375" style="26" customWidth="1"/>
    <col min="7" max="16384" width="13.140625" style="14"/>
  </cols>
  <sheetData>
    <row r="2" spans="1:10" x14ac:dyDescent="0.2">
      <c r="A2" s="25" t="str">
        <f>Principal!A2</f>
        <v xml:space="preserve">                                          Execução orçamentária de Diárias e Passagens - Matriz de Custeio e Reitoria                         </v>
      </c>
      <c r="B2" s="27"/>
      <c r="C2" s="27"/>
      <c r="D2" s="27"/>
      <c r="E2" s="27"/>
      <c r="F2" s="27"/>
    </row>
    <row r="3" spans="1:10" x14ac:dyDescent="0.2">
      <c r="A3" s="14" t="str">
        <f>Principal!A3</f>
        <v xml:space="preserve">                                                                                                                          </v>
      </c>
      <c r="B3" s="27"/>
      <c r="C3" s="27"/>
      <c r="D3" s="27"/>
      <c r="E3" s="27"/>
      <c r="F3" s="27"/>
    </row>
    <row r="4" spans="1:10" x14ac:dyDescent="0.2">
      <c r="A4" s="19" t="str">
        <f>Principal!A4</f>
        <v xml:space="preserve">                                                                                                       Exercício: 2014</v>
      </c>
    </row>
    <row r="5" spans="1:10" x14ac:dyDescent="0.2">
      <c r="A5" s="19" t="str">
        <f>Principal!A5</f>
        <v xml:space="preserve">                                                                                                            Base: 26-JAN-2015</v>
      </c>
    </row>
    <row r="6" spans="1:10" x14ac:dyDescent="0.2">
      <c r="A6" s="19" t="str">
        <f>Principal!A6</f>
        <v xml:space="preserve">                                                                                                           Moeda: REAL (Em unidade monetária)</v>
      </c>
    </row>
    <row r="7" spans="1:10" x14ac:dyDescent="0.2">
      <c r="A7" s="19" t="s">
        <v>144</v>
      </c>
    </row>
    <row r="8" spans="1:10" x14ac:dyDescent="0.2">
      <c r="A8" s="19" t="s">
        <v>45</v>
      </c>
    </row>
    <row r="9" spans="1:10" x14ac:dyDescent="0.2">
      <c r="A9" s="19" t="s">
        <v>46</v>
      </c>
    </row>
    <row r="10" spans="1:10" x14ac:dyDescent="0.2">
      <c r="A10" s="19" t="s">
        <v>109</v>
      </c>
    </row>
    <row r="11" spans="1:10" x14ac:dyDescent="0.2">
      <c r="A11" s="19" t="s">
        <v>98</v>
      </c>
    </row>
    <row r="14" spans="1:10" x14ac:dyDescent="0.2">
      <c r="G14" s="31" t="s">
        <v>49</v>
      </c>
    </row>
    <row r="15" spans="1:10" s="29" customFormat="1" ht="24" customHeight="1" x14ac:dyDescent="0.2">
      <c r="A15" s="30"/>
      <c r="B15" s="35" t="s">
        <v>50</v>
      </c>
      <c r="C15" s="35"/>
      <c r="D15" s="35"/>
      <c r="E15" s="35" t="s">
        <v>51</v>
      </c>
      <c r="F15" s="35"/>
      <c r="G15" s="33" t="s">
        <v>52</v>
      </c>
      <c r="H15" s="34" t="s">
        <v>53</v>
      </c>
      <c r="I15" s="34" t="s">
        <v>54</v>
      </c>
      <c r="J15" s="34" t="s">
        <v>55</v>
      </c>
    </row>
    <row r="16" spans="1:10" ht="15.95" customHeight="1" x14ac:dyDescent="0.2">
      <c r="B16" s="26" t="s">
        <v>56</v>
      </c>
      <c r="C16" s="14" t="str">
        <f>CONCATENATE(B16," ",E16)</f>
        <v>339014 F0001G5703X</v>
      </c>
      <c r="D16" s="26" t="s">
        <v>57</v>
      </c>
      <c r="E16" s="26" t="s">
        <v>110</v>
      </c>
      <c r="F16" s="26" t="s">
        <v>111</v>
      </c>
      <c r="G16" s="32">
        <v>7417.85</v>
      </c>
      <c r="H16" s="28">
        <v>7417.85</v>
      </c>
      <c r="I16" s="28">
        <v>7417.85</v>
      </c>
      <c r="J16" s="28">
        <v>7417.85</v>
      </c>
    </row>
    <row r="17" spans="2:10" ht="15.95" customHeight="1" x14ac:dyDescent="0.2">
      <c r="B17" s="26" t="s">
        <v>60</v>
      </c>
      <c r="C17" s="14" t="str">
        <f>CONCATENATE(B17," ",E17)</f>
        <v>339033 F0001G5704X</v>
      </c>
      <c r="D17" s="26" t="s">
        <v>57</v>
      </c>
      <c r="E17" s="26" t="s">
        <v>112</v>
      </c>
      <c r="F17" s="26" t="s">
        <v>113</v>
      </c>
      <c r="G17" s="32">
        <v>12833.5</v>
      </c>
      <c r="H17" s="28">
        <v>12833.5</v>
      </c>
      <c r="I17" s="28">
        <v>12833.5</v>
      </c>
      <c r="J17" s="28">
        <v>12833.5</v>
      </c>
    </row>
    <row r="18" spans="2:10" ht="15.95" customHeight="1" x14ac:dyDescent="0.2">
      <c r="B18" s="26" t="s">
        <v>63</v>
      </c>
      <c r="C18" s="14" t="str">
        <f>CONCATENATE(B18," ",E18)</f>
        <v>339036 F0001G5707X</v>
      </c>
      <c r="D18" s="26" t="s">
        <v>57</v>
      </c>
      <c r="E18" s="26" t="s">
        <v>116</v>
      </c>
      <c r="F18" s="26" t="s">
        <v>79</v>
      </c>
      <c r="G18" s="32">
        <v>6283.5</v>
      </c>
      <c r="H18" s="28">
        <v>6283.5</v>
      </c>
      <c r="I18" s="28">
        <v>6283.5</v>
      </c>
      <c r="J18" s="28">
        <v>6283.5</v>
      </c>
    </row>
    <row r="19" spans="2:10" ht="15.95" customHeight="1" x14ac:dyDescent="0.2">
      <c r="B19" s="26" t="s">
        <v>66</v>
      </c>
      <c r="C19" s="14" t="str">
        <f>CONCATENATE(B19," ",E19)</f>
        <v>339093 F0001G0114X</v>
      </c>
      <c r="D19" s="26" t="s">
        <v>57</v>
      </c>
      <c r="E19" s="26" t="s">
        <v>114</v>
      </c>
      <c r="F19" s="26" t="s">
        <v>115</v>
      </c>
      <c r="G19" s="32">
        <v>1521.4</v>
      </c>
      <c r="H19" s="28">
        <v>1521.4</v>
      </c>
      <c r="I19" s="28">
        <v>1521.4</v>
      </c>
      <c r="J19" s="28">
        <v>1521.4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9"/>
  <sheetViews>
    <sheetView showGridLines="0" workbookViewId="0">
      <selection activeCell="A7" sqref="A7"/>
    </sheetView>
  </sheetViews>
  <sheetFormatPr defaultColWidth="13.140625" defaultRowHeight="11.25" x14ac:dyDescent="0.2"/>
  <cols>
    <col min="1" max="1" width="2.28515625" style="19" customWidth="1"/>
    <col min="2" max="2" width="18.7109375" style="26" customWidth="1"/>
    <col min="3" max="3" width="0.140625" style="14" customWidth="1"/>
    <col min="4" max="4" width="0" style="26" hidden="1" customWidth="1"/>
    <col min="5" max="5" width="10.7109375" style="26" customWidth="1"/>
    <col min="6" max="6" width="43.7109375" style="26" customWidth="1"/>
    <col min="7" max="16384" width="13.140625" style="14"/>
  </cols>
  <sheetData>
    <row r="2" spans="1:10" x14ac:dyDescent="0.2">
      <c r="A2" s="25" t="str">
        <f>Principal!A2</f>
        <v xml:space="preserve">                                          Execução orçamentária de Diárias e Passagens - Matriz de Custeio e Reitoria                         </v>
      </c>
      <c r="B2" s="27"/>
      <c r="C2" s="27"/>
      <c r="D2" s="27"/>
      <c r="E2" s="27"/>
      <c r="F2" s="27"/>
    </row>
    <row r="3" spans="1:10" x14ac:dyDescent="0.2">
      <c r="A3" s="14" t="str">
        <f>Principal!A3</f>
        <v xml:space="preserve">                                                                                                                          </v>
      </c>
      <c r="B3" s="27"/>
      <c r="C3" s="27"/>
      <c r="D3" s="27"/>
      <c r="E3" s="27"/>
      <c r="F3" s="27"/>
    </row>
    <row r="4" spans="1:10" x14ac:dyDescent="0.2">
      <c r="A4" s="19" t="str">
        <f>Principal!A4</f>
        <v xml:space="preserve">                                                                                                       Exercício: 2014</v>
      </c>
    </row>
    <row r="5" spans="1:10" x14ac:dyDescent="0.2">
      <c r="A5" s="19" t="str">
        <f>Principal!A5</f>
        <v xml:space="preserve">                                                                                                            Base: 26-JAN-2015</v>
      </c>
    </row>
    <row r="6" spans="1:10" x14ac:dyDescent="0.2">
      <c r="A6" s="19" t="str">
        <f>Principal!A6</f>
        <v xml:space="preserve">                                                                                                           Moeda: REAL (Em unidade monetária)</v>
      </c>
    </row>
    <row r="7" spans="1:10" x14ac:dyDescent="0.2">
      <c r="A7" s="19" t="s">
        <v>144</v>
      </c>
    </row>
    <row r="8" spans="1:10" x14ac:dyDescent="0.2">
      <c r="A8" s="19" t="s">
        <v>45</v>
      </c>
    </row>
    <row r="9" spans="1:10" x14ac:dyDescent="0.2">
      <c r="A9" s="19" t="s">
        <v>46</v>
      </c>
    </row>
    <row r="10" spans="1:10" x14ac:dyDescent="0.2">
      <c r="A10" s="19" t="s">
        <v>99</v>
      </c>
    </row>
    <row r="11" spans="1:10" x14ac:dyDescent="0.2">
      <c r="A11" s="19" t="s">
        <v>85</v>
      </c>
    </row>
    <row r="14" spans="1:10" x14ac:dyDescent="0.2">
      <c r="G14" s="31" t="s">
        <v>49</v>
      </c>
    </row>
    <row r="15" spans="1:10" s="29" customFormat="1" ht="24" customHeight="1" x14ac:dyDescent="0.2">
      <c r="A15" s="30"/>
      <c r="B15" s="35" t="s">
        <v>50</v>
      </c>
      <c r="C15" s="35"/>
      <c r="D15" s="35"/>
      <c r="E15" s="35" t="s">
        <v>51</v>
      </c>
      <c r="F15" s="35"/>
      <c r="G15" s="33" t="s">
        <v>52</v>
      </c>
      <c r="H15" s="34" t="s">
        <v>53</v>
      </c>
      <c r="I15" s="34" t="s">
        <v>54</v>
      </c>
      <c r="J15" s="34" t="s">
        <v>55</v>
      </c>
    </row>
    <row r="16" spans="1:10" ht="15.95" customHeight="1" x14ac:dyDescent="0.2">
      <c r="B16" s="26" t="s">
        <v>56</v>
      </c>
      <c r="C16" s="14" t="str">
        <f>CONCATENATE(B16," ",E16)</f>
        <v>339014 F20RJG5701X</v>
      </c>
      <c r="D16" s="26" t="s">
        <v>57</v>
      </c>
      <c r="E16" s="26" t="s">
        <v>100</v>
      </c>
      <c r="F16" s="26" t="s">
        <v>101</v>
      </c>
      <c r="G16" s="32">
        <v>4466.7299999999996</v>
      </c>
      <c r="H16" s="28">
        <v>4466.7299999999996</v>
      </c>
      <c r="I16" s="28">
        <v>4466.7299999999996</v>
      </c>
      <c r="J16" s="28">
        <v>4466.7299999999996</v>
      </c>
    </row>
    <row r="17" spans="2:10" ht="15.95" customHeight="1" x14ac:dyDescent="0.2">
      <c r="B17" s="26" t="s">
        <v>60</v>
      </c>
      <c r="C17" s="14" t="str">
        <f>CONCATENATE(B17," ",E17)</f>
        <v>339033 F20RJG5702X</v>
      </c>
      <c r="D17" s="26" t="s">
        <v>57</v>
      </c>
      <c r="E17" s="26" t="s">
        <v>104</v>
      </c>
      <c r="F17" s="26" t="s">
        <v>73</v>
      </c>
      <c r="G17" s="32">
        <v>855.82</v>
      </c>
      <c r="H17" s="28">
        <v>855.82</v>
      </c>
      <c r="I17" s="28">
        <v>855.82</v>
      </c>
      <c r="J17" s="28">
        <v>855.82</v>
      </c>
    </row>
    <row r="18" spans="2:10" ht="15.95" customHeight="1" x14ac:dyDescent="0.2">
      <c r="B18" s="26" t="s">
        <v>63</v>
      </c>
      <c r="C18" s="14" t="str">
        <f>CONCATENATE(B18," ",E18)</f>
        <v>339036 F20RJG5703X</v>
      </c>
      <c r="D18" s="26" t="s">
        <v>57</v>
      </c>
      <c r="E18" s="26" t="s">
        <v>105</v>
      </c>
      <c r="F18" s="26" t="s">
        <v>106</v>
      </c>
      <c r="G18" s="32">
        <v>1966.5</v>
      </c>
      <c r="H18" s="28">
        <v>1966.5</v>
      </c>
      <c r="I18" s="28">
        <v>1966.5</v>
      </c>
      <c r="J18" s="28">
        <v>1966.5</v>
      </c>
    </row>
    <row r="19" spans="2:10" ht="15.95" customHeight="1" x14ac:dyDescent="0.2">
      <c r="B19" s="26" t="s">
        <v>66</v>
      </c>
      <c r="C19" s="14" t="str">
        <f>CONCATENATE(B19," ",E19)</f>
        <v>339093 F20RJG0107X</v>
      </c>
      <c r="D19" s="26" t="s">
        <v>57</v>
      </c>
      <c r="E19" s="26" t="s">
        <v>107</v>
      </c>
      <c r="F19" s="26" t="s">
        <v>108</v>
      </c>
      <c r="G19" s="32">
        <v>464.15</v>
      </c>
      <c r="H19" s="28">
        <v>464.15</v>
      </c>
      <c r="I19" s="28">
        <v>464.15</v>
      </c>
      <c r="J19" s="28">
        <v>464.15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7"/>
  <sheetViews>
    <sheetView showGridLines="0" workbookViewId="0">
      <selection activeCell="A7" sqref="A7"/>
    </sheetView>
  </sheetViews>
  <sheetFormatPr defaultColWidth="13.140625" defaultRowHeight="11.25" x14ac:dyDescent="0.2"/>
  <cols>
    <col min="1" max="1" width="2.28515625" style="19" customWidth="1"/>
    <col min="2" max="2" width="18.7109375" style="26" customWidth="1"/>
    <col min="3" max="3" width="0.140625" style="14" customWidth="1"/>
    <col min="4" max="4" width="0" style="26" hidden="1" customWidth="1"/>
    <col min="5" max="5" width="10.7109375" style="26" customWidth="1"/>
    <col min="6" max="6" width="43.7109375" style="26" customWidth="1"/>
    <col min="7" max="16384" width="13.140625" style="14"/>
  </cols>
  <sheetData>
    <row r="2" spans="1:10" x14ac:dyDescent="0.2">
      <c r="A2" s="25" t="str">
        <f>Principal!A2</f>
        <v xml:space="preserve">                                          Execução orçamentária de Diárias e Passagens - Matriz de Custeio e Reitoria                         </v>
      </c>
      <c r="B2" s="27"/>
      <c r="C2" s="27"/>
      <c r="D2" s="27"/>
      <c r="E2" s="27"/>
      <c r="F2" s="27"/>
    </row>
    <row r="3" spans="1:10" x14ac:dyDescent="0.2">
      <c r="A3" s="14" t="str">
        <f>Principal!A3</f>
        <v xml:space="preserve">                                                                                                                          </v>
      </c>
      <c r="B3" s="27"/>
      <c r="C3" s="27"/>
      <c r="D3" s="27"/>
      <c r="E3" s="27"/>
      <c r="F3" s="27"/>
    </row>
    <row r="4" spans="1:10" x14ac:dyDescent="0.2">
      <c r="A4" s="19" t="str">
        <f>Principal!A4</f>
        <v xml:space="preserve">                                                                                                       Exercício: 2014</v>
      </c>
    </row>
    <row r="5" spans="1:10" x14ac:dyDescent="0.2">
      <c r="A5" s="19" t="str">
        <f>Principal!A5</f>
        <v xml:space="preserve">                                                                                                            Base: 26-JAN-2015</v>
      </c>
    </row>
    <row r="6" spans="1:10" x14ac:dyDescent="0.2">
      <c r="A6" s="19" t="str">
        <f>Principal!A6</f>
        <v xml:space="preserve">                                                                                                           Moeda: REAL (Em unidade monetária)</v>
      </c>
    </row>
    <row r="7" spans="1:10" x14ac:dyDescent="0.2">
      <c r="A7" s="19" t="s">
        <v>144</v>
      </c>
    </row>
    <row r="8" spans="1:10" x14ac:dyDescent="0.2">
      <c r="A8" s="19" t="s">
        <v>45</v>
      </c>
    </row>
    <row r="9" spans="1:10" x14ac:dyDescent="0.2">
      <c r="A9" s="19" t="s">
        <v>46</v>
      </c>
    </row>
    <row r="10" spans="1:10" x14ac:dyDescent="0.2">
      <c r="A10" s="19" t="s">
        <v>47</v>
      </c>
    </row>
    <row r="11" spans="1:10" x14ac:dyDescent="0.2">
      <c r="A11" s="19" t="s">
        <v>85</v>
      </c>
    </row>
    <row r="14" spans="1:10" x14ac:dyDescent="0.2">
      <c r="G14" s="31" t="s">
        <v>49</v>
      </c>
    </row>
    <row r="15" spans="1:10" s="29" customFormat="1" ht="24" customHeight="1" x14ac:dyDescent="0.2">
      <c r="A15" s="30"/>
      <c r="B15" s="35" t="s">
        <v>50</v>
      </c>
      <c r="C15" s="35"/>
      <c r="D15" s="35"/>
      <c r="E15" s="35" t="s">
        <v>51</v>
      </c>
      <c r="F15" s="35"/>
      <c r="G15" s="33" t="s">
        <v>52</v>
      </c>
      <c r="H15" s="34" t="s">
        <v>53</v>
      </c>
      <c r="I15" s="34" t="s">
        <v>54</v>
      </c>
      <c r="J15" s="34" t="s">
        <v>55</v>
      </c>
    </row>
    <row r="16" spans="1:10" ht="15.95" customHeight="1" x14ac:dyDescent="0.2">
      <c r="B16" s="26" t="s">
        <v>56</v>
      </c>
      <c r="C16" s="14" t="str">
        <f>CONCATENATE(B16," ",E16)</f>
        <v>339014 F20GKG5703V</v>
      </c>
      <c r="D16" s="26" t="s">
        <v>57</v>
      </c>
      <c r="E16" s="26" t="s">
        <v>81</v>
      </c>
      <c r="F16" s="26" t="s">
        <v>71</v>
      </c>
      <c r="G16" s="32">
        <v>745.65</v>
      </c>
      <c r="H16" s="28">
        <v>745.65</v>
      </c>
      <c r="I16" s="28">
        <v>745.65</v>
      </c>
      <c r="J16" s="28">
        <v>745.65</v>
      </c>
    </row>
    <row r="17" spans="2:10" ht="15.95" customHeight="1" x14ac:dyDescent="0.2">
      <c r="B17" s="26" t="s">
        <v>66</v>
      </c>
      <c r="C17" s="14" t="str">
        <f>CONCATENATE(B17," ",E17)</f>
        <v>339093 F20GKG0112X</v>
      </c>
      <c r="D17" s="26" t="s">
        <v>57</v>
      </c>
      <c r="E17" s="26" t="s">
        <v>86</v>
      </c>
      <c r="F17" s="26" t="s">
        <v>87</v>
      </c>
      <c r="G17" s="32">
        <v>236.3</v>
      </c>
      <c r="H17" s="28">
        <v>236.3</v>
      </c>
      <c r="I17" s="28">
        <v>236.3</v>
      </c>
      <c r="J17" s="28">
        <v>236.3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8"/>
  <sheetViews>
    <sheetView showGridLines="0" workbookViewId="0">
      <selection activeCell="A7" sqref="A7"/>
    </sheetView>
  </sheetViews>
  <sheetFormatPr defaultColWidth="13.140625" defaultRowHeight="11.25" x14ac:dyDescent="0.2"/>
  <cols>
    <col min="1" max="1" width="2.28515625" style="19" customWidth="1"/>
    <col min="2" max="2" width="18.7109375" style="26" customWidth="1"/>
    <col min="3" max="3" width="0.140625" style="14" customWidth="1"/>
    <col min="4" max="4" width="0" style="26" hidden="1" customWidth="1"/>
    <col min="5" max="5" width="10.7109375" style="26" customWidth="1"/>
    <col min="6" max="6" width="43.7109375" style="26" customWidth="1"/>
    <col min="7" max="16384" width="13.140625" style="14"/>
  </cols>
  <sheetData>
    <row r="2" spans="1:10" x14ac:dyDescent="0.2">
      <c r="A2" s="25" t="str">
        <f>Principal!A2</f>
        <v xml:space="preserve">                                          Execução orçamentária de Diárias e Passagens - Matriz de Custeio e Reitoria                         </v>
      </c>
      <c r="B2" s="27"/>
      <c r="C2" s="27"/>
      <c r="D2" s="27"/>
      <c r="E2" s="27"/>
      <c r="F2" s="27"/>
    </row>
    <row r="3" spans="1:10" x14ac:dyDescent="0.2">
      <c r="A3" s="14" t="str">
        <f>Principal!A3</f>
        <v xml:space="preserve">                                                                                                                          </v>
      </c>
      <c r="B3" s="27"/>
      <c r="C3" s="27"/>
      <c r="D3" s="27"/>
      <c r="E3" s="27"/>
      <c r="F3" s="27"/>
    </row>
    <row r="4" spans="1:10" x14ac:dyDescent="0.2">
      <c r="A4" s="19" t="str">
        <f>Principal!A4</f>
        <v xml:space="preserve">                                                                                                       Exercício: 2014</v>
      </c>
    </row>
    <row r="5" spans="1:10" x14ac:dyDescent="0.2">
      <c r="A5" s="19" t="str">
        <f>Principal!A5</f>
        <v xml:space="preserve">                                                                                                            Base: 26-JAN-2015</v>
      </c>
    </row>
    <row r="6" spans="1:10" x14ac:dyDescent="0.2">
      <c r="A6" s="19" t="str">
        <f>Principal!A6</f>
        <v xml:space="preserve">                                                                                                           Moeda: REAL (Em unidade monetária)</v>
      </c>
    </row>
    <row r="7" spans="1:10" x14ac:dyDescent="0.2">
      <c r="A7" s="19" t="s">
        <v>144</v>
      </c>
    </row>
    <row r="8" spans="1:10" x14ac:dyDescent="0.2">
      <c r="A8" s="19" t="s">
        <v>45</v>
      </c>
    </row>
    <row r="9" spans="1:10" x14ac:dyDescent="0.2">
      <c r="A9" s="19" t="s">
        <v>46</v>
      </c>
    </row>
    <row r="10" spans="1:10" x14ac:dyDescent="0.2">
      <c r="A10" s="19" t="s">
        <v>120</v>
      </c>
    </row>
    <row r="11" spans="1:10" x14ac:dyDescent="0.2">
      <c r="A11" s="19" t="s">
        <v>139</v>
      </c>
    </row>
    <row r="14" spans="1:10" x14ac:dyDescent="0.2">
      <c r="G14" s="31" t="s">
        <v>49</v>
      </c>
    </row>
    <row r="15" spans="1:10" s="29" customFormat="1" ht="24" customHeight="1" x14ac:dyDescent="0.2">
      <c r="A15" s="30"/>
      <c r="B15" s="35" t="s">
        <v>50</v>
      </c>
      <c r="C15" s="35"/>
      <c r="D15" s="35"/>
      <c r="E15" s="35" t="s">
        <v>51</v>
      </c>
      <c r="F15" s="35"/>
      <c r="G15" s="33" t="s">
        <v>52</v>
      </c>
      <c r="H15" s="34" t="s">
        <v>53</v>
      </c>
      <c r="I15" s="34" t="s">
        <v>54</v>
      </c>
      <c r="J15" s="34" t="s">
        <v>55</v>
      </c>
    </row>
    <row r="16" spans="1:10" ht="15.95" customHeight="1" x14ac:dyDescent="0.2">
      <c r="B16" s="26" t="s">
        <v>56</v>
      </c>
      <c r="C16" s="14" t="str">
        <f>CONCATENATE(B16," ",E16)</f>
        <v>339014 A20RKG5703N</v>
      </c>
      <c r="D16" s="26" t="s">
        <v>57</v>
      </c>
      <c r="E16" s="26" t="s">
        <v>122</v>
      </c>
      <c r="F16" s="26" t="s">
        <v>71</v>
      </c>
      <c r="G16" s="32">
        <v>17392.5</v>
      </c>
      <c r="H16" s="28">
        <v>17392.5</v>
      </c>
      <c r="I16" s="28">
        <v>17392.5</v>
      </c>
      <c r="J16" s="28">
        <v>17392.5</v>
      </c>
    </row>
    <row r="17" spans="2:10" ht="15.95" customHeight="1" x14ac:dyDescent="0.2">
      <c r="B17" s="26" t="s">
        <v>60</v>
      </c>
      <c r="C17" s="14" t="str">
        <f>CONCATENATE(B17," ",E17)</f>
        <v>339033 A20RKG5720N</v>
      </c>
      <c r="D17" s="26" t="s">
        <v>57</v>
      </c>
      <c r="E17" s="26" t="s">
        <v>125</v>
      </c>
      <c r="F17" s="26" t="s">
        <v>83</v>
      </c>
      <c r="G17" s="32">
        <v>1558.24</v>
      </c>
      <c r="H17" s="28">
        <v>1558.24</v>
      </c>
      <c r="I17" s="28">
        <v>1558.24</v>
      </c>
      <c r="J17" s="28">
        <v>1558.24</v>
      </c>
    </row>
    <row r="18" spans="2:10" ht="15.95" customHeight="1" x14ac:dyDescent="0.2">
      <c r="B18" s="26" t="s">
        <v>66</v>
      </c>
      <c r="C18" s="14" t="str">
        <f>CONCATENATE(B18," ",E18)</f>
        <v>339093 A20RKG0154N</v>
      </c>
      <c r="D18" s="26" t="s">
        <v>57</v>
      </c>
      <c r="E18" s="26" t="s">
        <v>123</v>
      </c>
      <c r="F18" s="26" t="s">
        <v>68</v>
      </c>
      <c r="G18" s="32">
        <v>1544.3</v>
      </c>
      <c r="H18" s="28">
        <v>1544.3</v>
      </c>
      <c r="I18" s="28">
        <v>1544.3</v>
      </c>
      <c r="J18" s="28">
        <v>1544.3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6"/>
  <sheetViews>
    <sheetView showGridLines="0" workbookViewId="0">
      <selection activeCell="A7" sqref="A7"/>
    </sheetView>
  </sheetViews>
  <sheetFormatPr defaultColWidth="13.140625" defaultRowHeight="11.25" x14ac:dyDescent="0.2"/>
  <cols>
    <col min="1" max="1" width="2.28515625" style="19" customWidth="1"/>
    <col min="2" max="2" width="18.7109375" style="26" customWidth="1"/>
    <col min="3" max="3" width="0.140625" style="14" customWidth="1"/>
    <col min="4" max="4" width="0" style="26" hidden="1" customWidth="1"/>
    <col min="5" max="5" width="10.7109375" style="26" customWidth="1"/>
    <col min="6" max="6" width="43.7109375" style="26" customWidth="1"/>
    <col min="7" max="16384" width="13.140625" style="14"/>
  </cols>
  <sheetData>
    <row r="2" spans="1:10" x14ac:dyDescent="0.2">
      <c r="A2" s="25" t="str">
        <f>Principal!A2</f>
        <v xml:space="preserve">                                          Execução orçamentária de Diárias e Passagens - Matriz de Custeio e Reitoria                         </v>
      </c>
      <c r="B2" s="27"/>
      <c r="C2" s="27"/>
      <c r="D2" s="27"/>
      <c r="E2" s="27"/>
      <c r="F2" s="27"/>
    </row>
    <row r="3" spans="1:10" x14ac:dyDescent="0.2">
      <c r="A3" s="14" t="str">
        <f>Principal!A3</f>
        <v xml:space="preserve">                                                                                                                          </v>
      </c>
      <c r="B3" s="27"/>
      <c r="C3" s="27"/>
      <c r="D3" s="27"/>
      <c r="E3" s="27"/>
      <c r="F3" s="27"/>
    </row>
    <row r="4" spans="1:10" x14ac:dyDescent="0.2">
      <c r="A4" s="19" t="str">
        <f>Principal!A4</f>
        <v xml:space="preserve">                                                                                                       Exercício: 2014</v>
      </c>
    </row>
    <row r="5" spans="1:10" x14ac:dyDescent="0.2">
      <c r="A5" s="19" t="str">
        <f>Principal!A5</f>
        <v xml:space="preserve">                                                                                                            Base: 26-JAN-2015</v>
      </c>
    </row>
    <row r="6" spans="1:10" x14ac:dyDescent="0.2">
      <c r="A6" s="19" t="str">
        <f>Principal!A6</f>
        <v xml:space="preserve">                                                                                                           Moeda: REAL (Em unidade monetária)</v>
      </c>
    </row>
    <row r="7" spans="1:10" x14ac:dyDescent="0.2">
      <c r="A7" s="19" t="s">
        <v>144</v>
      </c>
    </row>
    <row r="8" spans="1:10" x14ac:dyDescent="0.2">
      <c r="A8" s="19" t="s">
        <v>45</v>
      </c>
    </row>
    <row r="9" spans="1:10" x14ac:dyDescent="0.2">
      <c r="A9" s="19" t="s">
        <v>46</v>
      </c>
    </row>
    <row r="10" spans="1:10" x14ac:dyDescent="0.2">
      <c r="A10" s="19" t="s">
        <v>120</v>
      </c>
    </row>
    <row r="11" spans="1:10" x14ac:dyDescent="0.2">
      <c r="A11" s="19" t="s">
        <v>138</v>
      </c>
    </row>
    <row r="14" spans="1:10" x14ac:dyDescent="0.2">
      <c r="G14" s="31" t="s">
        <v>49</v>
      </c>
    </row>
    <row r="15" spans="1:10" s="29" customFormat="1" ht="24" customHeight="1" x14ac:dyDescent="0.2">
      <c r="A15" s="30"/>
      <c r="B15" s="35" t="s">
        <v>50</v>
      </c>
      <c r="C15" s="35"/>
      <c r="D15" s="35"/>
      <c r="E15" s="35" t="s">
        <v>51</v>
      </c>
      <c r="F15" s="35"/>
      <c r="G15" s="33" t="s">
        <v>52</v>
      </c>
      <c r="H15" s="34" t="s">
        <v>53</v>
      </c>
      <c r="I15" s="34" t="s">
        <v>54</v>
      </c>
      <c r="J15" s="34" t="s">
        <v>55</v>
      </c>
    </row>
    <row r="16" spans="1:10" ht="15.95" customHeight="1" x14ac:dyDescent="0.2">
      <c r="B16" s="26" t="s">
        <v>56</v>
      </c>
      <c r="C16" s="14" t="str">
        <f>CONCATENATE(B16," ",E16)</f>
        <v>339014 A20RKG5703N</v>
      </c>
      <c r="D16" s="26" t="s">
        <v>57</v>
      </c>
      <c r="E16" s="26" t="s">
        <v>122</v>
      </c>
      <c r="F16" s="26" t="s">
        <v>71</v>
      </c>
      <c r="G16" s="32">
        <v>16955.05</v>
      </c>
      <c r="H16" s="28">
        <v>16955.05</v>
      </c>
      <c r="I16" s="28">
        <v>16955.05</v>
      </c>
      <c r="J16" s="28">
        <v>16955.05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1"/>
  <sheetViews>
    <sheetView showGridLines="0" workbookViewId="0">
      <selection activeCell="A7" sqref="A7"/>
    </sheetView>
  </sheetViews>
  <sheetFormatPr defaultColWidth="13.140625" defaultRowHeight="11.25" x14ac:dyDescent="0.2"/>
  <cols>
    <col min="1" max="1" width="2.28515625" style="19" customWidth="1"/>
    <col min="2" max="2" width="18.7109375" style="26" customWidth="1"/>
    <col min="3" max="3" width="0.140625" style="14" customWidth="1"/>
    <col min="4" max="4" width="0" style="26" hidden="1" customWidth="1"/>
    <col min="5" max="5" width="10.7109375" style="26" customWidth="1"/>
    <col min="6" max="6" width="43.7109375" style="26" customWidth="1"/>
    <col min="7" max="16384" width="13.140625" style="14"/>
  </cols>
  <sheetData>
    <row r="2" spans="1:10" x14ac:dyDescent="0.2">
      <c r="A2" s="25" t="str">
        <f>Principal!A2</f>
        <v xml:space="preserve">                                          Execução orçamentária de Diárias e Passagens - Matriz de Custeio e Reitoria                         </v>
      </c>
      <c r="B2" s="27"/>
      <c r="C2" s="27"/>
      <c r="D2" s="27"/>
      <c r="E2" s="27"/>
      <c r="F2" s="27"/>
    </row>
    <row r="3" spans="1:10" x14ac:dyDescent="0.2">
      <c r="A3" s="14" t="str">
        <f>Principal!A3</f>
        <v xml:space="preserve">                                                                                                                          </v>
      </c>
      <c r="B3" s="27"/>
      <c r="C3" s="27"/>
      <c r="D3" s="27"/>
      <c r="E3" s="27"/>
      <c r="F3" s="27"/>
    </row>
    <row r="4" spans="1:10" x14ac:dyDescent="0.2">
      <c r="A4" s="19" t="str">
        <f>Principal!A4</f>
        <v xml:space="preserve">                                                                                                       Exercício: 2014</v>
      </c>
    </row>
    <row r="5" spans="1:10" x14ac:dyDescent="0.2">
      <c r="A5" s="19" t="str">
        <f>Principal!A5</f>
        <v xml:space="preserve">                                                                                                            Base: 26-JAN-2015</v>
      </c>
    </row>
    <row r="6" spans="1:10" x14ac:dyDescent="0.2">
      <c r="A6" s="19" t="str">
        <f>Principal!A6</f>
        <v xml:space="preserve">                                                                                                           Moeda: REAL (Em unidade monetária)</v>
      </c>
    </row>
    <row r="7" spans="1:10" x14ac:dyDescent="0.2">
      <c r="A7" s="19" t="s">
        <v>144</v>
      </c>
    </row>
    <row r="8" spans="1:10" x14ac:dyDescent="0.2">
      <c r="A8" s="19" t="s">
        <v>45</v>
      </c>
    </row>
    <row r="9" spans="1:10" x14ac:dyDescent="0.2">
      <c r="A9" s="19" t="s">
        <v>46</v>
      </c>
    </row>
    <row r="10" spans="1:10" x14ac:dyDescent="0.2">
      <c r="A10" s="19" t="s">
        <v>120</v>
      </c>
    </row>
    <row r="11" spans="1:10" x14ac:dyDescent="0.2">
      <c r="A11" s="19" t="s">
        <v>84</v>
      </c>
    </row>
    <row r="14" spans="1:10" x14ac:dyDescent="0.2">
      <c r="G14" s="31" t="s">
        <v>49</v>
      </c>
    </row>
    <row r="15" spans="1:10" s="29" customFormat="1" ht="24" customHeight="1" x14ac:dyDescent="0.2">
      <c r="A15" s="30"/>
      <c r="B15" s="35" t="s">
        <v>50</v>
      </c>
      <c r="C15" s="35"/>
      <c r="D15" s="35"/>
      <c r="E15" s="35" t="s">
        <v>51</v>
      </c>
      <c r="F15" s="35"/>
      <c r="G15" s="33" t="s">
        <v>52</v>
      </c>
      <c r="H15" s="34" t="s">
        <v>53</v>
      </c>
      <c r="I15" s="34" t="s">
        <v>54</v>
      </c>
      <c r="J15" s="34" t="s">
        <v>55</v>
      </c>
    </row>
    <row r="16" spans="1:10" ht="15.95" customHeight="1" x14ac:dyDescent="0.2">
      <c r="B16" s="26" t="s">
        <v>56</v>
      </c>
      <c r="C16" s="14" t="str">
        <f>CONCATENATE(B16," ",E16)</f>
        <v>339014 A20RKG5703N</v>
      </c>
      <c r="D16" s="26" t="s">
        <v>57</v>
      </c>
      <c r="E16" s="26" t="s">
        <v>122</v>
      </c>
      <c r="F16" s="26" t="s">
        <v>71</v>
      </c>
      <c r="G16" s="32">
        <v>327146</v>
      </c>
      <c r="H16" s="28">
        <v>327146</v>
      </c>
      <c r="I16" s="28">
        <v>315934.90000000002</v>
      </c>
      <c r="J16" s="28">
        <v>315934.90000000002</v>
      </c>
    </row>
    <row r="17" spans="2:10" ht="15.95" customHeight="1" x14ac:dyDescent="0.2">
      <c r="B17" s="26" t="s">
        <v>57</v>
      </c>
      <c r="C17" s="14" t="str">
        <f>CONCATENATE(B16," ",E17)</f>
        <v>339014 A20RKG5717N</v>
      </c>
      <c r="D17" s="26" t="s">
        <v>57</v>
      </c>
      <c r="E17" s="26" t="s">
        <v>137</v>
      </c>
      <c r="F17" s="26" t="s">
        <v>77</v>
      </c>
      <c r="G17" s="32">
        <v>66184.100000000006</v>
      </c>
      <c r="H17" s="28">
        <v>66184.100000000006</v>
      </c>
      <c r="I17" s="28">
        <v>66184.100000000006</v>
      </c>
      <c r="J17" s="28">
        <v>66184.100000000006</v>
      </c>
    </row>
    <row r="18" spans="2:10" ht="15.95" customHeight="1" x14ac:dyDescent="0.2">
      <c r="B18" s="26" t="s">
        <v>60</v>
      </c>
      <c r="C18" s="14" t="str">
        <f>CONCATENATE(B18," ",E18)</f>
        <v>339033 A20RKG5720N</v>
      </c>
      <c r="D18" s="26" t="s">
        <v>57</v>
      </c>
      <c r="E18" s="26" t="s">
        <v>125</v>
      </c>
      <c r="F18" s="26" t="s">
        <v>83</v>
      </c>
      <c r="G18" s="32">
        <v>152000</v>
      </c>
      <c r="H18" s="28">
        <v>152000</v>
      </c>
      <c r="I18" s="28">
        <v>152000</v>
      </c>
      <c r="J18" s="28">
        <v>123710.91</v>
      </c>
    </row>
    <row r="19" spans="2:10" ht="15.95" customHeight="1" x14ac:dyDescent="0.2">
      <c r="B19" s="26" t="s">
        <v>57</v>
      </c>
      <c r="C19" s="14" t="str">
        <f>CONCATENATE(B18," ",E19)</f>
        <v>339033 A20RKG5721N</v>
      </c>
      <c r="D19" s="26" t="s">
        <v>57</v>
      </c>
      <c r="E19" s="26" t="s">
        <v>135</v>
      </c>
      <c r="F19" s="26" t="s">
        <v>136</v>
      </c>
      <c r="G19" s="32">
        <v>32828.019999999997</v>
      </c>
      <c r="H19" s="28">
        <v>32828.019999999997</v>
      </c>
      <c r="I19" s="28">
        <v>32828.019999999997</v>
      </c>
      <c r="J19" s="28">
        <v>32828.019999999997</v>
      </c>
    </row>
    <row r="20" spans="2:10" ht="15.95" customHeight="1" x14ac:dyDescent="0.2">
      <c r="B20" s="26" t="s">
        <v>63</v>
      </c>
      <c r="C20" s="14" t="str">
        <f>CONCATENATE(B20," ",E20)</f>
        <v>339036 A20RKG5718N</v>
      </c>
      <c r="D20" s="26" t="s">
        <v>57</v>
      </c>
      <c r="E20" s="26" t="s">
        <v>131</v>
      </c>
      <c r="F20" s="26" t="s">
        <v>79</v>
      </c>
      <c r="G20" s="32">
        <v>9998.0499999999993</v>
      </c>
      <c r="H20" s="28">
        <v>9998.0499999999993</v>
      </c>
      <c r="I20" s="28">
        <v>9998.0499999999993</v>
      </c>
      <c r="J20" s="28">
        <v>9998.0499999999993</v>
      </c>
    </row>
    <row r="21" spans="2:10" ht="15.95" customHeight="1" x14ac:dyDescent="0.2">
      <c r="B21" s="26" t="s">
        <v>66</v>
      </c>
      <c r="C21" s="14" t="str">
        <f>CONCATENATE(B21," ",E21)</f>
        <v>339093 A20RKG0154N</v>
      </c>
      <c r="D21" s="26" t="s">
        <v>57</v>
      </c>
      <c r="E21" s="26" t="s">
        <v>123</v>
      </c>
      <c r="F21" s="26" t="s">
        <v>68</v>
      </c>
      <c r="G21" s="32">
        <v>26479.95</v>
      </c>
      <c r="H21" s="28">
        <v>26479.95</v>
      </c>
      <c r="I21" s="28">
        <v>26479.95</v>
      </c>
      <c r="J21" s="28">
        <v>26479.95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6"/>
  <sheetViews>
    <sheetView showGridLines="0" workbookViewId="0">
      <selection activeCell="A7" sqref="A7"/>
    </sheetView>
  </sheetViews>
  <sheetFormatPr defaultColWidth="13.140625" defaultRowHeight="11.25" x14ac:dyDescent="0.2"/>
  <cols>
    <col min="1" max="1" width="2.28515625" style="19" customWidth="1"/>
    <col min="2" max="2" width="18.7109375" style="26" customWidth="1"/>
    <col min="3" max="3" width="0.140625" style="14" customWidth="1"/>
    <col min="4" max="4" width="0" style="26" hidden="1" customWidth="1"/>
    <col min="5" max="5" width="10.7109375" style="26" customWidth="1"/>
    <col min="6" max="6" width="43.7109375" style="26" customWidth="1"/>
    <col min="7" max="16384" width="13.140625" style="14"/>
  </cols>
  <sheetData>
    <row r="2" spans="1:10" x14ac:dyDescent="0.2">
      <c r="A2" s="25" t="str">
        <f>Principal!A2</f>
        <v xml:space="preserve">                                          Execução orçamentária de Diárias e Passagens - Matriz de Custeio e Reitoria                         </v>
      </c>
      <c r="B2" s="27"/>
      <c r="C2" s="27"/>
      <c r="D2" s="27"/>
      <c r="E2" s="27"/>
      <c r="F2" s="27"/>
    </row>
    <row r="3" spans="1:10" x14ac:dyDescent="0.2">
      <c r="A3" s="14" t="str">
        <f>Principal!A3</f>
        <v xml:space="preserve">                                                                                                                          </v>
      </c>
      <c r="B3" s="27"/>
      <c r="C3" s="27"/>
      <c r="D3" s="27"/>
      <c r="E3" s="27"/>
      <c r="F3" s="27"/>
    </row>
    <row r="4" spans="1:10" x14ac:dyDescent="0.2">
      <c r="A4" s="19" t="str">
        <f>Principal!A4</f>
        <v xml:space="preserve">                                                                                                       Exercício: 2014</v>
      </c>
    </row>
    <row r="5" spans="1:10" x14ac:dyDescent="0.2">
      <c r="A5" s="19" t="str">
        <f>Principal!A5</f>
        <v xml:space="preserve">                                                                                                            Base: 26-JAN-2015</v>
      </c>
    </row>
    <row r="6" spans="1:10" x14ac:dyDescent="0.2">
      <c r="A6" s="19" t="str">
        <f>Principal!A6</f>
        <v xml:space="preserve">                                                                                                           Moeda: REAL (Em unidade monetária)</v>
      </c>
    </row>
    <row r="7" spans="1:10" x14ac:dyDescent="0.2">
      <c r="A7" s="19" t="s">
        <v>144</v>
      </c>
    </row>
    <row r="8" spans="1:10" x14ac:dyDescent="0.2">
      <c r="A8" s="19" t="s">
        <v>45</v>
      </c>
    </row>
    <row r="9" spans="1:10" x14ac:dyDescent="0.2">
      <c r="A9" s="19" t="s">
        <v>46</v>
      </c>
    </row>
    <row r="10" spans="1:10" x14ac:dyDescent="0.2">
      <c r="A10" s="19" t="s">
        <v>47</v>
      </c>
    </row>
    <row r="11" spans="1:10" x14ac:dyDescent="0.2">
      <c r="A11" s="19" t="s">
        <v>84</v>
      </c>
    </row>
    <row r="14" spans="1:10" x14ac:dyDescent="0.2">
      <c r="G14" s="31" t="s">
        <v>49</v>
      </c>
    </row>
    <row r="15" spans="1:10" s="29" customFormat="1" ht="24" customHeight="1" x14ac:dyDescent="0.2">
      <c r="A15" s="30"/>
      <c r="B15" s="35" t="s">
        <v>50</v>
      </c>
      <c r="C15" s="35"/>
      <c r="D15" s="35"/>
      <c r="E15" s="35" t="s">
        <v>51</v>
      </c>
      <c r="F15" s="35"/>
      <c r="G15" s="33" t="s">
        <v>52</v>
      </c>
      <c r="H15" s="34" t="s">
        <v>53</v>
      </c>
      <c r="I15" s="34" t="s">
        <v>54</v>
      </c>
      <c r="J15" s="34" t="s">
        <v>55</v>
      </c>
    </row>
    <row r="16" spans="1:10" ht="15.95" customHeight="1" x14ac:dyDescent="0.2">
      <c r="B16" s="26" t="s">
        <v>63</v>
      </c>
      <c r="C16" s="14" t="str">
        <f>CONCATENATE(B16," ",E16)</f>
        <v>339036 F20GKG5707X</v>
      </c>
      <c r="D16" s="26" t="s">
        <v>57</v>
      </c>
      <c r="E16" s="26" t="s">
        <v>78</v>
      </c>
      <c r="F16" s="26" t="s">
        <v>79</v>
      </c>
      <c r="G16" s="32">
        <v>265.5</v>
      </c>
      <c r="H16" s="28">
        <v>265.5</v>
      </c>
      <c r="I16" s="28">
        <v>265.5</v>
      </c>
      <c r="J16" s="28">
        <v>265.5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9"/>
  <sheetViews>
    <sheetView showGridLines="0" workbookViewId="0">
      <selection activeCell="A7" sqref="A7"/>
    </sheetView>
  </sheetViews>
  <sheetFormatPr defaultColWidth="13.140625" defaultRowHeight="11.25" x14ac:dyDescent="0.2"/>
  <cols>
    <col min="1" max="1" width="2.28515625" style="19" customWidth="1"/>
    <col min="2" max="2" width="18.7109375" style="26" customWidth="1"/>
    <col min="3" max="3" width="0.140625" style="14" customWidth="1"/>
    <col min="4" max="4" width="0" style="26" hidden="1" customWidth="1"/>
    <col min="5" max="5" width="10.7109375" style="26" customWidth="1"/>
    <col min="6" max="6" width="43.7109375" style="26" customWidth="1"/>
    <col min="7" max="16384" width="13.140625" style="14"/>
  </cols>
  <sheetData>
    <row r="2" spans="1:10" x14ac:dyDescent="0.2">
      <c r="A2" s="25" t="str">
        <f>Principal!A2</f>
        <v xml:space="preserve">                                          Execução orçamentária de Diárias e Passagens - Matriz de Custeio e Reitoria                         </v>
      </c>
      <c r="B2" s="27"/>
      <c r="C2" s="27"/>
      <c r="D2" s="27"/>
      <c r="E2" s="27"/>
      <c r="F2" s="27"/>
    </row>
    <row r="3" spans="1:10" x14ac:dyDescent="0.2">
      <c r="A3" s="14" t="str">
        <f>Principal!A3</f>
        <v xml:space="preserve">                                                                                                                          </v>
      </c>
      <c r="B3" s="27"/>
      <c r="C3" s="27"/>
      <c r="D3" s="27"/>
      <c r="E3" s="27"/>
      <c r="F3" s="27"/>
    </row>
    <row r="4" spans="1:10" x14ac:dyDescent="0.2">
      <c r="A4" s="19" t="str">
        <f>Principal!A4</f>
        <v xml:space="preserve">                                                                                                       Exercício: 2014</v>
      </c>
    </row>
    <row r="5" spans="1:10" x14ac:dyDescent="0.2">
      <c r="A5" s="19" t="str">
        <f>Principal!A5</f>
        <v xml:space="preserve">                                                                                                            Base: 26-JAN-2015</v>
      </c>
    </row>
    <row r="6" spans="1:10" x14ac:dyDescent="0.2">
      <c r="A6" s="19" t="str">
        <f>Principal!A6</f>
        <v xml:space="preserve">                                                                                                           Moeda: REAL (Em unidade monetária)</v>
      </c>
    </row>
    <row r="7" spans="1:10" x14ac:dyDescent="0.2">
      <c r="A7" s="19" t="s">
        <v>144</v>
      </c>
    </row>
    <row r="8" spans="1:10" x14ac:dyDescent="0.2">
      <c r="A8" s="19" t="s">
        <v>45</v>
      </c>
    </row>
    <row r="9" spans="1:10" x14ac:dyDescent="0.2">
      <c r="A9" s="19" t="s">
        <v>46</v>
      </c>
    </row>
    <row r="10" spans="1:10" x14ac:dyDescent="0.2">
      <c r="A10" s="19" t="s">
        <v>120</v>
      </c>
    </row>
    <row r="11" spans="1:10" x14ac:dyDescent="0.2">
      <c r="A11" s="19" t="s">
        <v>80</v>
      </c>
    </row>
    <row r="14" spans="1:10" x14ac:dyDescent="0.2">
      <c r="G14" s="31" t="s">
        <v>49</v>
      </c>
    </row>
    <row r="15" spans="1:10" s="29" customFormat="1" ht="24" customHeight="1" x14ac:dyDescent="0.2">
      <c r="A15" s="30"/>
      <c r="B15" s="35" t="s">
        <v>50</v>
      </c>
      <c r="C15" s="35"/>
      <c r="D15" s="35"/>
      <c r="E15" s="35" t="s">
        <v>51</v>
      </c>
      <c r="F15" s="35"/>
      <c r="G15" s="33" t="s">
        <v>52</v>
      </c>
      <c r="H15" s="34" t="s">
        <v>53</v>
      </c>
      <c r="I15" s="34" t="s">
        <v>54</v>
      </c>
      <c r="J15" s="34" t="s">
        <v>55</v>
      </c>
    </row>
    <row r="16" spans="1:10" ht="15.95" customHeight="1" x14ac:dyDescent="0.2">
      <c r="B16" s="26" t="s">
        <v>56</v>
      </c>
      <c r="C16" s="14" t="str">
        <f>CONCATENATE(B16," ",E16)</f>
        <v>339014 A20RKG5703N</v>
      </c>
      <c r="D16" s="26" t="s">
        <v>57</v>
      </c>
      <c r="E16" s="26" t="s">
        <v>122</v>
      </c>
      <c r="F16" s="26" t="s">
        <v>71</v>
      </c>
      <c r="G16" s="32">
        <v>35832.17</v>
      </c>
      <c r="H16" s="28">
        <v>35832.17</v>
      </c>
      <c r="I16" s="28">
        <v>35832.17</v>
      </c>
      <c r="J16" s="28">
        <v>35832.17</v>
      </c>
    </row>
    <row r="17" spans="2:10" ht="15.95" customHeight="1" x14ac:dyDescent="0.2">
      <c r="B17" s="26" t="s">
        <v>60</v>
      </c>
      <c r="C17" s="14" t="str">
        <f>CONCATENATE(B17," ",E17)</f>
        <v>339033 A20RKG5720N</v>
      </c>
      <c r="D17" s="26" t="s">
        <v>57</v>
      </c>
      <c r="E17" s="26" t="s">
        <v>125</v>
      </c>
      <c r="F17" s="26" t="s">
        <v>83</v>
      </c>
      <c r="G17" s="32">
        <v>7162.41</v>
      </c>
      <c r="H17" s="28">
        <v>7162.41</v>
      </c>
      <c r="I17" s="28">
        <v>7162.41</v>
      </c>
      <c r="J17" s="28">
        <v>7162.41</v>
      </c>
    </row>
    <row r="18" spans="2:10" ht="15.95" customHeight="1" x14ac:dyDescent="0.2">
      <c r="B18" s="26" t="s">
        <v>57</v>
      </c>
      <c r="C18" s="14" t="str">
        <f>CONCATENATE(B17," ",E18)</f>
        <v>339033 A20RKG5721N</v>
      </c>
      <c r="D18" s="26" t="s">
        <v>57</v>
      </c>
      <c r="E18" s="26" t="s">
        <v>135</v>
      </c>
      <c r="F18" s="26" t="s">
        <v>136</v>
      </c>
      <c r="G18" s="32">
        <v>3642.97</v>
      </c>
      <c r="H18" s="28">
        <v>3642.97</v>
      </c>
      <c r="I18" s="28">
        <v>3642.97</v>
      </c>
      <c r="J18" s="28">
        <v>3642.97</v>
      </c>
    </row>
    <row r="19" spans="2:10" ht="15.95" customHeight="1" x14ac:dyDescent="0.2">
      <c r="B19" s="26" t="s">
        <v>66</v>
      </c>
      <c r="C19" s="14" t="str">
        <f>CONCATENATE(B19," ",E19)</f>
        <v>339093 A20RKG0154N</v>
      </c>
      <c r="D19" s="26" t="s">
        <v>57</v>
      </c>
      <c r="E19" s="26" t="s">
        <v>123</v>
      </c>
      <c r="F19" s="26" t="s">
        <v>68</v>
      </c>
      <c r="G19" s="32">
        <v>1233.75</v>
      </c>
      <c r="H19" s="28">
        <v>1233.75</v>
      </c>
      <c r="I19" s="28">
        <v>1233.75</v>
      </c>
      <c r="J19" s="28">
        <v>1233.75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7"/>
  <sheetViews>
    <sheetView showGridLines="0" workbookViewId="0">
      <selection activeCell="A7" sqref="A7"/>
    </sheetView>
  </sheetViews>
  <sheetFormatPr defaultColWidth="13.140625" defaultRowHeight="11.25" x14ac:dyDescent="0.2"/>
  <cols>
    <col min="1" max="1" width="2.28515625" style="19" customWidth="1"/>
    <col min="2" max="2" width="18.7109375" style="26" customWidth="1"/>
    <col min="3" max="3" width="0.140625" style="14" customWidth="1"/>
    <col min="4" max="4" width="0" style="26" hidden="1" customWidth="1"/>
    <col min="5" max="5" width="10.7109375" style="26" customWidth="1"/>
    <col min="6" max="6" width="43.7109375" style="26" customWidth="1"/>
    <col min="7" max="16384" width="13.140625" style="14"/>
  </cols>
  <sheetData>
    <row r="2" spans="1:10" x14ac:dyDescent="0.2">
      <c r="A2" s="25" t="str">
        <f>Principal!A2</f>
        <v xml:space="preserve">                                          Execução orçamentária de Diárias e Passagens - Matriz de Custeio e Reitoria                         </v>
      </c>
      <c r="B2" s="27"/>
      <c r="C2" s="27"/>
      <c r="D2" s="27"/>
      <c r="E2" s="27"/>
      <c r="F2" s="27"/>
    </row>
    <row r="3" spans="1:10" x14ac:dyDescent="0.2">
      <c r="A3" s="14" t="str">
        <f>Principal!A3</f>
        <v xml:space="preserve">                                                                                                                          </v>
      </c>
      <c r="B3" s="27"/>
      <c r="C3" s="27"/>
      <c r="D3" s="27"/>
      <c r="E3" s="27"/>
      <c r="F3" s="27"/>
    </row>
    <row r="4" spans="1:10" x14ac:dyDescent="0.2">
      <c r="A4" s="19" t="str">
        <f>Principal!A4</f>
        <v xml:space="preserve">                                                                                                       Exercício: 2014</v>
      </c>
    </row>
    <row r="5" spans="1:10" x14ac:dyDescent="0.2">
      <c r="A5" s="19" t="str">
        <f>Principal!A5</f>
        <v xml:space="preserve">                                                                                                            Base: 26-JAN-2015</v>
      </c>
    </row>
    <row r="6" spans="1:10" x14ac:dyDescent="0.2">
      <c r="A6" s="19" t="str">
        <f>Principal!A6</f>
        <v xml:space="preserve">                                                                                                           Moeda: REAL (Em unidade monetária)</v>
      </c>
    </row>
    <row r="7" spans="1:10" x14ac:dyDescent="0.2">
      <c r="A7" s="19" t="s">
        <v>144</v>
      </c>
    </row>
    <row r="8" spans="1:10" x14ac:dyDescent="0.2">
      <c r="A8" s="19" t="s">
        <v>45</v>
      </c>
    </row>
    <row r="9" spans="1:10" x14ac:dyDescent="0.2">
      <c r="A9" s="19" t="s">
        <v>46</v>
      </c>
    </row>
    <row r="10" spans="1:10" x14ac:dyDescent="0.2">
      <c r="A10" s="19" t="s">
        <v>47</v>
      </c>
    </row>
    <row r="11" spans="1:10" x14ac:dyDescent="0.2">
      <c r="A11" s="19" t="s">
        <v>80</v>
      </c>
    </row>
    <row r="14" spans="1:10" x14ac:dyDescent="0.2">
      <c r="G14" s="31" t="s">
        <v>49</v>
      </c>
    </row>
    <row r="15" spans="1:10" s="29" customFormat="1" ht="24" customHeight="1" x14ac:dyDescent="0.2">
      <c r="A15" s="30"/>
      <c r="B15" s="35" t="s">
        <v>50</v>
      </c>
      <c r="C15" s="35"/>
      <c r="D15" s="35"/>
      <c r="E15" s="35" t="s">
        <v>51</v>
      </c>
      <c r="F15" s="35"/>
      <c r="G15" s="33" t="s">
        <v>52</v>
      </c>
      <c r="H15" s="34" t="s">
        <v>53</v>
      </c>
      <c r="I15" s="34" t="s">
        <v>54</v>
      </c>
      <c r="J15" s="34" t="s">
        <v>55</v>
      </c>
    </row>
    <row r="16" spans="1:10" ht="15.95" customHeight="1" x14ac:dyDescent="0.2">
      <c r="B16" s="26" t="s">
        <v>56</v>
      </c>
      <c r="C16" s="14" t="str">
        <f>CONCATENATE(B16," ",E16)</f>
        <v>339014 F20GKG5703V</v>
      </c>
      <c r="D16" s="26" t="s">
        <v>57</v>
      </c>
      <c r="E16" s="26" t="s">
        <v>81</v>
      </c>
      <c r="F16" s="26" t="s">
        <v>71</v>
      </c>
      <c r="G16" s="32">
        <v>231.6</v>
      </c>
      <c r="H16" s="28">
        <v>231.6</v>
      </c>
      <c r="I16" s="28">
        <v>231.6</v>
      </c>
      <c r="J16" s="28">
        <v>231.6</v>
      </c>
    </row>
    <row r="17" spans="2:10" ht="15.95" customHeight="1" x14ac:dyDescent="0.2">
      <c r="B17" s="26" t="s">
        <v>60</v>
      </c>
      <c r="C17" s="14" t="str">
        <f>CONCATENATE(B17," ",E17)</f>
        <v>339033 F20GKG5704V</v>
      </c>
      <c r="D17" s="26" t="s">
        <v>57</v>
      </c>
      <c r="E17" s="26" t="s">
        <v>82</v>
      </c>
      <c r="F17" s="26" t="s">
        <v>83</v>
      </c>
      <c r="G17" s="32">
        <v>934.44</v>
      </c>
      <c r="H17" s="28">
        <v>934.44</v>
      </c>
      <c r="I17" s="28">
        <v>934.44</v>
      </c>
      <c r="J17" s="28">
        <v>934.44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9"/>
  <sheetViews>
    <sheetView showGridLines="0" workbookViewId="0">
      <selection activeCell="A7" sqref="A7"/>
    </sheetView>
  </sheetViews>
  <sheetFormatPr defaultColWidth="13.140625" defaultRowHeight="11.25" x14ac:dyDescent="0.2"/>
  <cols>
    <col min="1" max="1" width="2.28515625" style="19" customWidth="1"/>
    <col min="2" max="2" width="18.7109375" style="26" customWidth="1"/>
    <col min="3" max="3" width="0.140625" style="14" customWidth="1"/>
    <col min="4" max="4" width="0" style="26" hidden="1" customWidth="1"/>
    <col min="5" max="5" width="10.7109375" style="26" customWidth="1"/>
    <col min="6" max="6" width="43.7109375" style="26" customWidth="1"/>
    <col min="7" max="16384" width="13.140625" style="14"/>
  </cols>
  <sheetData>
    <row r="2" spans="1:10" x14ac:dyDescent="0.2">
      <c r="A2" s="25" t="str">
        <f>Principal!A2</f>
        <v xml:space="preserve">                                          Execução orçamentária de Diárias e Passagens - Matriz de Custeio e Reitoria                         </v>
      </c>
      <c r="B2" s="27"/>
      <c r="C2" s="27"/>
      <c r="D2" s="27"/>
      <c r="E2" s="27"/>
      <c r="F2" s="27"/>
    </row>
    <row r="3" spans="1:10" x14ac:dyDescent="0.2">
      <c r="A3" s="14" t="str">
        <f>Principal!A3</f>
        <v xml:space="preserve">                                                                                                                          </v>
      </c>
      <c r="B3" s="27"/>
      <c r="C3" s="27"/>
      <c r="D3" s="27"/>
      <c r="E3" s="27"/>
      <c r="F3" s="27"/>
    </row>
    <row r="4" spans="1:10" x14ac:dyDescent="0.2">
      <c r="A4" s="19" t="str">
        <f>Principal!A4</f>
        <v xml:space="preserve">                                                                                                       Exercício: 2014</v>
      </c>
    </row>
    <row r="5" spans="1:10" x14ac:dyDescent="0.2">
      <c r="A5" s="19" t="str">
        <f>Principal!A5</f>
        <v xml:space="preserve">                                                                                                            Base: 26-JAN-2015</v>
      </c>
    </row>
    <row r="6" spans="1:10" x14ac:dyDescent="0.2">
      <c r="A6" s="19" t="str">
        <f>Principal!A6</f>
        <v xml:space="preserve">                                                                                                           Moeda: REAL (Em unidade monetária)</v>
      </c>
    </row>
    <row r="7" spans="1:10" x14ac:dyDescent="0.2">
      <c r="A7" s="19" t="s">
        <v>144</v>
      </c>
    </row>
    <row r="8" spans="1:10" x14ac:dyDescent="0.2">
      <c r="A8" s="19" t="s">
        <v>45</v>
      </c>
    </row>
    <row r="9" spans="1:10" x14ac:dyDescent="0.2">
      <c r="A9" s="19" t="s">
        <v>46</v>
      </c>
    </row>
    <row r="10" spans="1:10" x14ac:dyDescent="0.2">
      <c r="A10" s="19" t="s">
        <v>120</v>
      </c>
    </row>
    <row r="11" spans="1:10" x14ac:dyDescent="0.2">
      <c r="A11" s="19" t="s">
        <v>74</v>
      </c>
    </row>
    <row r="14" spans="1:10" x14ac:dyDescent="0.2">
      <c r="G14" s="31" t="s">
        <v>49</v>
      </c>
    </row>
    <row r="15" spans="1:10" s="29" customFormat="1" ht="24" customHeight="1" x14ac:dyDescent="0.2">
      <c r="A15" s="30"/>
      <c r="B15" s="35" t="s">
        <v>50</v>
      </c>
      <c r="C15" s="35"/>
      <c r="D15" s="35"/>
      <c r="E15" s="35" t="s">
        <v>51</v>
      </c>
      <c r="F15" s="35"/>
      <c r="G15" s="33" t="s">
        <v>52</v>
      </c>
      <c r="H15" s="34" t="s">
        <v>53</v>
      </c>
      <c r="I15" s="34" t="s">
        <v>54</v>
      </c>
      <c r="J15" s="34" t="s">
        <v>55</v>
      </c>
    </row>
    <row r="16" spans="1:10" ht="15.95" customHeight="1" x14ac:dyDescent="0.2">
      <c r="B16" s="26" t="s">
        <v>56</v>
      </c>
      <c r="C16" s="14" t="str">
        <f>CONCATENATE(B16," ",E16)</f>
        <v>339014 A20RKG5703N</v>
      </c>
      <c r="D16" s="26" t="s">
        <v>57</v>
      </c>
      <c r="E16" s="26" t="s">
        <v>122</v>
      </c>
      <c r="F16" s="26" t="s">
        <v>71</v>
      </c>
      <c r="G16" s="32">
        <v>10891.2</v>
      </c>
      <c r="H16" s="28">
        <v>10891.2</v>
      </c>
      <c r="I16" s="28">
        <v>10891.2</v>
      </c>
      <c r="J16" s="28">
        <v>10891.2</v>
      </c>
    </row>
    <row r="17" spans="2:10" ht="15.95" customHeight="1" x14ac:dyDescent="0.2">
      <c r="B17" s="26" t="s">
        <v>60</v>
      </c>
      <c r="C17" s="14" t="str">
        <f>CONCATENATE(B17," ",E17)</f>
        <v>339033 A20RKG5720N</v>
      </c>
      <c r="D17" s="26" t="s">
        <v>57</v>
      </c>
      <c r="E17" s="26" t="s">
        <v>125</v>
      </c>
      <c r="F17" s="26" t="s">
        <v>83</v>
      </c>
      <c r="G17" s="32">
        <v>5504.97</v>
      </c>
      <c r="H17" s="28">
        <v>5504.97</v>
      </c>
      <c r="I17" s="28">
        <v>5504.97</v>
      </c>
      <c r="J17" s="28">
        <v>5504.97</v>
      </c>
    </row>
    <row r="18" spans="2:10" ht="15.95" customHeight="1" x14ac:dyDescent="0.2">
      <c r="B18" s="26" t="s">
        <v>63</v>
      </c>
      <c r="C18" s="14" t="str">
        <f>CONCATENATE(B18," ",E18)</f>
        <v>339036 A20RKG5718N</v>
      </c>
      <c r="D18" s="26" t="s">
        <v>57</v>
      </c>
      <c r="E18" s="26" t="s">
        <v>131</v>
      </c>
      <c r="F18" s="26" t="s">
        <v>79</v>
      </c>
      <c r="G18" s="32">
        <v>885</v>
      </c>
      <c r="H18" s="28">
        <v>885</v>
      </c>
      <c r="I18" s="28">
        <v>885</v>
      </c>
      <c r="J18" s="28">
        <v>885</v>
      </c>
    </row>
    <row r="19" spans="2:10" ht="15.95" customHeight="1" x14ac:dyDescent="0.2">
      <c r="B19" s="26" t="s">
        <v>66</v>
      </c>
      <c r="C19" s="14" t="str">
        <f>CONCATENATE(B19," ",E19)</f>
        <v>339093 A20RKG0154N</v>
      </c>
      <c r="D19" s="26" t="s">
        <v>57</v>
      </c>
      <c r="E19" s="26" t="s">
        <v>123</v>
      </c>
      <c r="F19" s="26" t="s">
        <v>68</v>
      </c>
      <c r="G19" s="32">
        <v>1713.02</v>
      </c>
      <c r="H19" s="28">
        <v>1713.02</v>
      </c>
      <c r="I19" s="28">
        <v>1713.02</v>
      </c>
      <c r="J19" s="28">
        <v>1713.02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9"/>
  <sheetViews>
    <sheetView showGridLines="0" workbookViewId="0">
      <selection activeCell="A7" sqref="A7"/>
    </sheetView>
  </sheetViews>
  <sheetFormatPr defaultColWidth="13.140625" defaultRowHeight="11.25" x14ac:dyDescent="0.2"/>
  <cols>
    <col min="1" max="1" width="2.28515625" style="19" customWidth="1"/>
    <col min="2" max="2" width="18.7109375" style="26" customWidth="1"/>
    <col min="3" max="3" width="0.140625" style="14" customWidth="1"/>
    <col min="4" max="4" width="0" style="26" hidden="1" customWidth="1"/>
    <col min="5" max="5" width="10.7109375" style="26" customWidth="1"/>
    <col min="6" max="6" width="43.7109375" style="26" customWidth="1"/>
    <col min="7" max="16384" width="13.140625" style="14"/>
  </cols>
  <sheetData>
    <row r="2" spans="1:10" x14ac:dyDescent="0.2">
      <c r="A2" s="25" t="str">
        <f>Principal!A2</f>
        <v xml:space="preserve">                                          Execução orçamentária de Diárias e Passagens - Matriz de Custeio e Reitoria                         </v>
      </c>
      <c r="B2" s="27"/>
      <c r="C2" s="27"/>
      <c r="D2" s="27"/>
      <c r="E2" s="27"/>
      <c r="F2" s="27"/>
    </row>
    <row r="3" spans="1:10" x14ac:dyDescent="0.2">
      <c r="A3" s="14" t="str">
        <f>Principal!A3</f>
        <v xml:space="preserve">                                                                                                                          </v>
      </c>
      <c r="B3" s="27"/>
      <c r="C3" s="27"/>
      <c r="D3" s="27"/>
      <c r="E3" s="27"/>
      <c r="F3" s="27"/>
    </row>
    <row r="4" spans="1:10" x14ac:dyDescent="0.2">
      <c r="A4" s="19" t="str">
        <f>Principal!A4</f>
        <v xml:space="preserve">                                                                                                       Exercício: 2014</v>
      </c>
    </row>
    <row r="5" spans="1:10" x14ac:dyDescent="0.2">
      <c r="A5" s="19" t="str">
        <f>Principal!A5</f>
        <v xml:space="preserve">                                                                                                            Base: 26-JAN-2015</v>
      </c>
    </row>
    <row r="6" spans="1:10" x14ac:dyDescent="0.2">
      <c r="A6" s="19" t="str">
        <f>Principal!A6</f>
        <v xml:space="preserve">                                                                                                           Moeda: REAL (Em unidade monetária)</v>
      </c>
    </row>
    <row r="7" spans="1:10" x14ac:dyDescent="0.2">
      <c r="A7" s="19" t="s">
        <v>144</v>
      </c>
    </row>
    <row r="8" spans="1:10" x14ac:dyDescent="0.2">
      <c r="A8" s="19" t="s">
        <v>45</v>
      </c>
    </row>
    <row r="9" spans="1:10" x14ac:dyDescent="0.2">
      <c r="A9" s="19" t="s">
        <v>46</v>
      </c>
    </row>
    <row r="10" spans="1:10" x14ac:dyDescent="0.2">
      <c r="A10" s="19" t="s">
        <v>99</v>
      </c>
    </row>
    <row r="11" spans="1:10" x14ac:dyDescent="0.2">
      <c r="A11" s="19" t="s">
        <v>74</v>
      </c>
    </row>
    <row r="14" spans="1:10" x14ac:dyDescent="0.2">
      <c r="G14" s="31" t="s">
        <v>49</v>
      </c>
    </row>
    <row r="15" spans="1:10" s="29" customFormat="1" ht="24" customHeight="1" x14ac:dyDescent="0.2">
      <c r="A15" s="30"/>
      <c r="B15" s="35" t="s">
        <v>50</v>
      </c>
      <c r="C15" s="35"/>
      <c r="D15" s="35"/>
      <c r="E15" s="35" t="s">
        <v>51</v>
      </c>
      <c r="F15" s="35"/>
      <c r="G15" s="33" t="s">
        <v>52</v>
      </c>
      <c r="H15" s="34" t="s">
        <v>53</v>
      </c>
      <c r="I15" s="34" t="s">
        <v>54</v>
      </c>
      <c r="J15" s="34" t="s">
        <v>55</v>
      </c>
    </row>
    <row r="16" spans="1:10" ht="15.95" customHeight="1" x14ac:dyDescent="0.2">
      <c r="B16" s="26" t="s">
        <v>56</v>
      </c>
      <c r="C16" s="14" t="str">
        <f>CONCATENATE(B16," ",E16)</f>
        <v>339014 F20RJG5701X</v>
      </c>
      <c r="D16" s="26" t="s">
        <v>57</v>
      </c>
      <c r="E16" s="26" t="s">
        <v>100</v>
      </c>
      <c r="F16" s="26" t="s">
        <v>101</v>
      </c>
      <c r="G16" s="32">
        <v>50599.05</v>
      </c>
      <c r="H16" s="28">
        <v>50599.05</v>
      </c>
      <c r="I16" s="28">
        <v>50599.05</v>
      </c>
      <c r="J16" s="28">
        <v>50599.05</v>
      </c>
    </row>
    <row r="17" spans="2:10" ht="15.95" customHeight="1" x14ac:dyDescent="0.2">
      <c r="B17" s="26" t="s">
        <v>60</v>
      </c>
      <c r="C17" s="14" t="str">
        <f>CONCATENATE(B17," ",E17)</f>
        <v>339033 F20RJG5702X</v>
      </c>
      <c r="D17" s="26" t="s">
        <v>57</v>
      </c>
      <c r="E17" s="26" t="s">
        <v>104</v>
      </c>
      <c r="F17" s="26" t="s">
        <v>73</v>
      </c>
      <c r="G17" s="32">
        <v>40436.01</v>
      </c>
      <c r="H17" s="28">
        <v>40436.01</v>
      </c>
      <c r="I17" s="28">
        <v>40436.01</v>
      </c>
      <c r="J17" s="28">
        <v>40436.01</v>
      </c>
    </row>
    <row r="18" spans="2:10" ht="15.95" customHeight="1" x14ac:dyDescent="0.2">
      <c r="B18" s="26" t="s">
        <v>63</v>
      </c>
      <c r="C18" s="14" t="str">
        <f>CONCATENATE(B18," ",E18)</f>
        <v>339036 F20RJG5703X</v>
      </c>
      <c r="D18" s="26" t="s">
        <v>57</v>
      </c>
      <c r="E18" s="26" t="s">
        <v>105</v>
      </c>
      <c r="F18" s="26" t="s">
        <v>106</v>
      </c>
      <c r="G18" s="32">
        <v>15769.1</v>
      </c>
      <c r="H18" s="28">
        <v>15769.1</v>
      </c>
      <c r="I18" s="28">
        <v>15769.1</v>
      </c>
      <c r="J18" s="28">
        <v>15769.1</v>
      </c>
    </row>
    <row r="19" spans="2:10" ht="15.95" customHeight="1" x14ac:dyDescent="0.2">
      <c r="B19" s="26" t="s">
        <v>66</v>
      </c>
      <c r="C19" s="14" t="str">
        <f>CONCATENATE(B19," ",E19)</f>
        <v>339093 F20RJG0107X</v>
      </c>
      <c r="D19" s="26" t="s">
        <v>57</v>
      </c>
      <c r="E19" s="26" t="s">
        <v>107</v>
      </c>
      <c r="F19" s="26" t="s">
        <v>108</v>
      </c>
      <c r="G19" s="32">
        <v>4826.2</v>
      </c>
      <c r="H19" s="28">
        <v>4826.2</v>
      </c>
      <c r="I19" s="28">
        <v>4826.2</v>
      </c>
      <c r="J19" s="28">
        <v>4826.2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9"/>
  <sheetViews>
    <sheetView showGridLines="0" workbookViewId="0">
      <selection activeCell="A7" sqref="A7"/>
    </sheetView>
  </sheetViews>
  <sheetFormatPr defaultColWidth="13.140625" defaultRowHeight="11.25" x14ac:dyDescent="0.2"/>
  <cols>
    <col min="1" max="1" width="2.28515625" style="19" customWidth="1"/>
    <col min="2" max="2" width="18.7109375" style="26" customWidth="1"/>
    <col min="3" max="3" width="0.140625" style="14" customWidth="1"/>
    <col min="4" max="4" width="0" style="26" hidden="1" customWidth="1"/>
    <col min="5" max="5" width="10.7109375" style="26" customWidth="1"/>
    <col min="6" max="6" width="43.7109375" style="26" customWidth="1"/>
    <col min="7" max="16384" width="13.140625" style="14"/>
  </cols>
  <sheetData>
    <row r="2" spans="1:10" x14ac:dyDescent="0.2">
      <c r="A2" s="25" t="str">
        <f>Principal!A2</f>
        <v xml:space="preserve">                                          Execução orçamentária de Diárias e Passagens - Matriz de Custeio e Reitoria                         </v>
      </c>
      <c r="B2" s="27"/>
      <c r="C2" s="27"/>
      <c r="D2" s="27"/>
      <c r="E2" s="27"/>
      <c r="F2" s="27"/>
    </row>
    <row r="3" spans="1:10" x14ac:dyDescent="0.2">
      <c r="A3" s="14" t="str">
        <f>Principal!A3</f>
        <v xml:space="preserve">                                                                                                                          </v>
      </c>
      <c r="B3" s="27"/>
      <c r="C3" s="27"/>
      <c r="D3" s="27"/>
      <c r="E3" s="27"/>
      <c r="F3" s="27"/>
    </row>
    <row r="4" spans="1:10" x14ac:dyDescent="0.2">
      <c r="A4" s="19" t="str">
        <f>Principal!A4</f>
        <v xml:space="preserve">                                                                                                       Exercício: 2014</v>
      </c>
    </row>
    <row r="5" spans="1:10" x14ac:dyDescent="0.2">
      <c r="A5" s="19" t="str">
        <f>Principal!A5</f>
        <v xml:space="preserve">                                                                                                            Base: 26-JAN-2015</v>
      </c>
    </row>
    <row r="6" spans="1:10" x14ac:dyDescent="0.2">
      <c r="A6" s="19" t="str">
        <f>Principal!A6</f>
        <v xml:space="preserve">                                                                                                           Moeda: REAL (Em unidade monetária)</v>
      </c>
    </row>
    <row r="7" spans="1:10" x14ac:dyDescent="0.2">
      <c r="A7" s="19" t="s">
        <v>144</v>
      </c>
    </row>
    <row r="8" spans="1:10" x14ac:dyDescent="0.2">
      <c r="A8" s="19" t="s">
        <v>45</v>
      </c>
    </row>
    <row r="9" spans="1:10" x14ac:dyDescent="0.2">
      <c r="A9" s="19" t="s">
        <v>46</v>
      </c>
    </row>
    <row r="10" spans="1:10" x14ac:dyDescent="0.2">
      <c r="A10" s="19" t="s">
        <v>99</v>
      </c>
    </row>
    <row r="11" spans="1:10" x14ac:dyDescent="0.2">
      <c r="A11" s="19" t="s">
        <v>98</v>
      </c>
    </row>
    <row r="14" spans="1:10" x14ac:dyDescent="0.2">
      <c r="G14" s="31" t="s">
        <v>49</v>
      </c>
    </row>
    <row r="15" spans="1:10" s="29" customFormat="1" ht="24" customHeight="1" x14ac:dyDescent="0.2">
      <c r="A15" s="30"/>
      <c r="B15" s="35" t="s">
        <v>50</v>
      </c>
      <c r="C15" s="35"/>
      <c r="D15" s="35"/>
      <c r="E15" s="35" t="s">
        <v>51</v>
      </c>
      <c r="F15" s="35"/>
      <c r="G15" s="33" t="s">
        <v>52</v>
      </c>
      <c r="H15" s="34" t="s">
        <v>53</v>
      </c>
      <c r="I15" s="34" t="s">
        <v>54</v>
      </c>
      <c r="J15" s="34" t="s">
        <v>55</v>
      </c>
    </row>
    <row r="16" spans="1:10" ht="15.95" customHeight="1" x14ac:dyDescent="0.2">
      <c r="B16" s="26" t="s">
        <v>56</v>
      </c>
      <c r="C16" s="14" t="str">
        <f>CONCATENATE(B16," ",E16)</f>
        <v>339014 F20RJG5701X</v>
      </c>
      <c r="D16" s="26" t="s">
        <v>57</v>
      </c>
      <c r="E16" s="26" t="s">
        <v>100</v>
      </c>
      <c r="F16" s="26" t="s">
        <v>101</v>
      </c>
      <c r="G16" s="32">
        <v>592.1</v>
      </c>
      <c r="H16" s="28">
        <v>592.1</v>
      </c>
      <c r="I16" s="28">
        <v>592.1</v>
      </c>
      <c r="J16" s="28">
        <v>592.1</v>
      </c>
    </row>
    <row r="17" spans="2:10" ht="15.95" customHeight="1" x14ac:dyDescent="0.2">
      <c r="B17" s="26" t="s">
        <v>60</v>
      </c>
      <c r="C17" s="14" t="str">
        <f>CONCATENATE(B17," ",E17)</f>
        <v>339033 F20RJG5702X</v>
      </c>
      <c r="D17" s="26" t="s">
        <v>57</v>
      </c>
      <c r="E17" s="26" t="s">
        <v>104</v>
      </c>
      <c r="F17" s="26" t="s">
        <v>73</v>
      </c>
      <c r="G17" s="32">
        <v>3572.06</v>
      </c>
      <c r="H17" s="28">
        <v>3572.06</v>
      </c>
      <c r="I17" s="28">
        <v>3572.06</v>
      </c>
      <c r="J17" s="28">
        <v>3572.06</v>
      </c>
    </row>
    <row r="18" spans="2:10" ht="15.95" customHeight="1" x14ac:dyDescent="0.2">
      <c r="B18" s="26" t="s">
        <v>63</v>
      </c>
      <c r="C18" s="14" t="str">
        <f>CONCATENATE(B18," ",E18)</f>
        <v>339036 F20RJG5703X</v>
      </c>
      <c r="D18" s="26" t="s">
        <v>57</v>
      </c>
      <c r="E18" s="26" t="s">
        <v>105</v>
      </c>
      <c r="F18" s="26" t="s">
        <v>106</v>
      </c>
      <c r="G18" s="32">
        <v>3585.5</v>
      </c>
      <c r="H18" s="28">
        <v>3585.5</v>
      </c>
      <c r="I18" s="28">
        <v>3585.5</v>
      </c>
      <c r="J18" s="28">
        <v>3585.5</v>
      </c>
    </row>
    <row r="19" spans="2:10" ht="15.95" customHeight="1" x14ac:dyDescent="0.2">
      <c r="B19" s="26" t="s">
        <v>66</v>
      </c>
      <c r="C19" s="14" t="str">
        <f>CONCATENATE(B19," ",E19)</f>
        <v>339093 F20RJG0107X</v>
      </c>
      <c r="D19" s="26" t="s">
        <v>57</v>
      </c>
      <c r="E19" s="26" t="s">
        <v>107</v>
      </c>
      <c r="F19" s="26" t="s">
        <v>108</v>
      </c>
      <c r="G19" s="32">
        <v>989.8</v>
      </c>
      <c r="H19" s="28">
        <v>989.8</v>
      </c>
      <c r="I19" s="28">
        <v>989.8</v>
      </c>
      <c r="J19" s="28">
        <v>989.8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8"/>
  <sheetViews>
    <sheetView showGridLines="0" workbookViewId="0">
      <selection activeCell="A7" sqref="A7"/>
    </sheetView>
  </sheetViews>
  <sheetFormatPr defaultColWidth="13.140625" defaultRowHeight="11.25" x14ac:dyDescent="0.2"/>
  <cols>
    <col min="1" max="1" width="2.28515625" style="19" customWidth="1"/>
    <col min="2" max="2" width="18.7109375" style="26" customWidth="1"/>
    <col min="3" max="3" width="0.140625" style="14" customWidth="1"/>
    <col min="4" max="4" width="0" style="26" hidden="1" customWidth="1"/>
    <col min="5" max="5" width="10.7109375" style="26" customWidth="1"/>
    <col min="6" max="6" width="43.7109375" style="26" customWidth="1"/>
    <col min="7" max="16384" width="13.140625" style="14"/>
  </cols>
  <sheetData>
    <row r="2" spans="1:10" x14ac:dyDescent="0.2">
      <c r="A2" s="25" t="str">
        <f>Principal!A2</f>
        <v xml:space="preserve">                                          Execução orçamentária de Diárias e Passagens - Matriz de Custeio e Reitoria                         </v>
      </c>
      <c r="B2" s="27"/>
      <c r="C2" s="27"/>
      <c r="D2" s="27"/>
      <c r="E2" s="27"/>
      <c r="F2" s="27"/>
    </row>
    <row r="3" spans="1:10" x14ac:dyDescent="0.2">
      <c r="A3" s="14" t="str">
        <f>Principal!A3</f>
        <v xml:space="preserve">                                                                                                                          </v>
      </c>
      <c r="B3" s="27"/>
      <c r="C3" s="27"/>
      <c r="D3" s="27"/>
      <c r="E3" s="27"/>
      <c r="F3" s="27"/>
    </row>
    <row r="4" spans="1:10" x14ac:dyDescent="0.2">
      <c r="A4" s="19" t="str">
        <f>Principal!A4</f>
        <v xml:space="preserve">                                                                                                       Exercício: 2014</v>
      </c>
    </row>
    <row r="5" spans="1:10" x14ac:dyDescent="0.2">
      <c r="A5" s="19" t="str">
        <f>Principal!A5</f>
        <v xml:space="preserve">                                                                                                            Base: 26-JAN-2015</v>
      </c>
    </row>
    <row r="6" spans="1:10" x14ac:dyDescent="0.2">
      <c r="A6" s="19" t="str">
        <f>Principal!A6</f>
        <v xml:space="preserve">                                                                                                           Moeda: REAL (Em unidade monetária)</v>
      </c>
    </row>
    <row r="7" spans="1:10" x14ac:dyDescent="0.2">
      <c r="A7" s="19" t="s">
        <v>144</v>
      </c>
    </row>
    <row r="8" spans="1:10" x14ac:dyDescent="0.2">
      <c r="A8" s="19" t="s">
        <v>45</v>
      </c>
    </row>
    <row r="9" spans="1:10" x14ac:dyDescent="0.2">
      <c r="A9" s="19" t="s">
        <v>46</v>
      </c>
    </row>
    <row r="10" spans="1:10" x14ac:dyDescent="0.2">
      <c r="A10" s="19" t="s">
        <v>47</v>
      </c>
    </row>
    <row r="11" spans="1:10" x14ac:dyDescent="0.2">
      <c r="A11" s="19" t="s">
        <v>74</v>
      </c>
    </row>
    <row r="14" spans="1:10" x14ac:dyDescent="0.2">
      <c r="G14" s="31" t="s">
        <v>49</v>
      </c>
    </row>
    <row r="15" spans="1:10" s="29" customFormat="1" ht="24" customHeight="1" x14ac:dyDescent="0.2">
      <c r="A15" s="30"/>
      <c r="B15" s="35" t="s">
        <v>50</v>
      </c>
      <c r="C15" s="35"/>
      <c r="D15" s="35"/>
      <c r="E15" s="35" t="s">
        <v>51</v>
      </c>
      <c r="F15" s="35"/>
      <c r="G15" s="33" t="s">
        <v>52</v>
      </c>
      <c r="H15" s="34" t="s">
        <v>53</v>
      </c>
      <c r="I15" s="34" t="s">
        <v>54</v>
      </c>
      <c r="J15" s="34" t="s">
        <v>55</v>
      </c>
    </row>
    <row r="16" spans="1:10" ht="15.95" customHeight="1" x14ac:dyDescent="0.2">
      <c r="B16" s="26" t="s">
        <v>56</v>
      </c>
      <c r="C16" s="14" t="str">
        <f>CONCATENATE(B16," ",E16)</f>
        <v>339014 F20GKG5703X</v>
      </c>
      <c r="D16" s="26" t="s">
        <v>57</v>
      </c>
      <c r="E16" s="26" t="s">
        <v>75</v>
      </c>
      <c r="F16" s="26" t="s">
        <v>71</v>
      </c>
      <c r="G16" s="32">
        <v>9817.9</v>
      </c>
      <c r="H16" s="28">
        <v>9817.9</v>
      </c>
      <c r="I16" s="28">
        <v>9817.9</v>
      </c>
      <c r="J16" s="28">
        <v>9817.9</v>
      </c>
    </row>
    <row r="17" spans="2:10" ht="15.95" customHeight="1" x14ac:dyDescent="0.2">
      <c r="B17" s="26" t="s">
        <v>57</v>
      </c>
      <c r="C17" s="14" t="str">
        <f>CONCATENATE(B16," ",E17)</f>
        <v>339014 F20GKG5715X</v>
      </c>
      <c r="D17" s="26" t="s">
        <v>57</v>
      </c>
      <c r="E17" s="26" t="s">
        <v>76</v>
      </c>
      <c r="F17" s="26" t="s">
        <v>77</v>
      </c>
      <c r="G17" s="32">
        <v>5900.22</v>
      </c>
      <c r="H17" s="28">
        <v>5900.22</v>
      </c>
      <c r="I17" s="28">
        <v>5900.22</v>
      </c>
      <c r="J17" s="28">
        <v>5900.22</v>
      </c>
    </row>
    <row r="18" spans="2:10" ht="15.95" customHeight="1" x14ac:dyDescent="0.2">
      <c r="B18" s="26" t="s">
        <v>63</v>
      </c>
      <c r="C18" s="14" t="str">
        <f>CONCATENATE(B18," ",E18)</f>
        <v>339036 F20GKG5707X</v>
      </c>
      <c r="D18" s="26" t="s">
        <v>57</v>
      </c>
      <c r="E18" s="26" t="s">
        <v>78</v>
      </c>
      <c r="F18" s="26" t="s">
        <v>79</v>
      </c>
      <c r="G18" s="32">
        <v>1593</v>
      </c>
      <c r="H18" s="28">
        <v>1593</v>
      </c>
      <c r="I18" s="28">
        <v>1593</v>
      </c>
      <c r="J18" s="28">
        <v>1593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7"/>
  <sheetViews>
    <sheetView showGridLines="0" workbookViewId="0">
      <selection activeCell="A7" sqref="A7"/>
    </sheetView>
  </sheetViews>
  <sheetFormatPr defaultColWidth="13.140625" defaultRowHeight="11.25" x14ac:dyDescent="0.2"/>
  <cols>
    <col min="1" max="1" width="2.28515625" style="19" customWidth="1"/>
    <col min="2" max="2" width="18.7109375" style="26" customWidth="1"/>
    <col min="3" max="3" width="0.140625" style="14" customWidth="1"/>
    <col min="4" max="4" width="0" style="26" hidden="1" customWidth="1"/>
    <col min="5" max="5" width="10.7109375" style="26" customWidth="1"/>
    <col min="6" max="6" width="43.7109375" style="26" customWidth="1"/>
    <col min="7" max="16384" width="13.140625" style="14"/>
  </cols>
  <sheetData>
    <row r="2" spans="1:10" x14ac:dyDescent="0.2">
      <c r="A2" s="25" t="str">
        <f>Principal!A2</f>
        <v xml:space="preserve">                                          Execução orçamentária de Diárias e Passagens - Matriz de Custeio e Reitoria                         </v>
      </c>
      <c r="B2" s="27"/>
      <c r="C2" s="27"/>
      <c r="D2" s="27"/>
      <c r="E2" s="27"/>
      <c r="F2" s="27"/>
    </row>
    <row r="3" spans="1:10" x14ac:dyDescent="0.2">
      <c r="A3" s="14" t="str">
        <f>Principal!A3</f>
        <v xml:space="preserve">                                                                                                                          </v>
      </c>
      <c r="B3" s="27"/>
      <c r="C3" s="27"/>
      <c r="D3" s="27"/>
      <c r="E3" s="27"/>
      <c r="F3" s="27"/>
    </row>
    <row r="4" spans="1:10" x14ac:dyDescent="0.2">
      <c r="A4" s="19" t="str">
        <f>Principal!A4</f>
        <v xml:space="preserve">                                                                                                       Exercício: 2014</v>
      </c>
    </row>
    <row r="5" spans="1:10" x14ac:dyDescent="0.2">
      <c r="A5" s="19" t="str">
        <f>Principal!A5</f>
        <v xml:space="preserve">                                                                                                            Base: 26-JAN-2015</v>
      </c>
    </row>
    <row r="6" spans="1:10" x14ac:dyDescent="0.2">
      <c r="A6" s="19" t="str">
        <f>Principal!A6</f>
        <v xml:space="preserve">                                                                                                           Moeda: REAL (Em unidade monetária)</v>
      </c>
    </row>
    <row r="7" spans="1:10" x14ac:dyDescent="0.2">
      <c r="A7" s="19" t="s">
        <v>144</v>
      </c>
    </row>
    <row r="8" spans="1:10" x14ac:dyDescent="0.2">
      <c r="A8" s="19" t="s">
        <v>45</v>
      </c>
    </row>
    <row r="9" spans="1:10" x14ac:dyDescent="0.2">
      <c r="A9" s="19" t="s">
        <v>46</v>
      </c>
    </row>
    <row r="10" spans="1:10" x14ac:dyDescent="0.2">
      <c r="A10" s="19" t="s">
        <v>120</v>
      </c>
    </row>
    <row r="11" spans="1:10" x14ac:dyDescent="0.2">
      <c r="A11" s="19" t="s">
        <v>134</v>
      </c>
    </row>
    <row r="14" spans="1:10" x14ac:dyDescent="0.2">
      <c r="G14" s="31" t="s">
        <v>49</v>
      </c>
    </row>
    <row r="15" spans="1:10" s="29" customFormat="1" ht="24" customHeight="1" x14ac:dyDescent="0.2">
      <c r="A15" s="30"/>
      <c r="B15" s="35" t="s">
        <v>50</v>
      </c>
      <c r="C15" s="35"/>
      <c r="D15" s="35"/>
      <c r="E15" s="35" t="s">
        <v>51</v>
      </c>
      <c r="F15" s="35"/>
      <c r="G15" s="33" t="s">
        <v>52</v>
      </c>
      <c r="H15" s="34" t="s">
        <v>53</v>
      </c>
      <c r="I15" s="34" t="s">
        <v>54</v>
      </c>
      <c r="J15" s="34" t="s">
        <v>55</v>
      </c>
    </row>
    <row r="16" spans="1:10" ht="15.95" customHeight="1" x14ac:dyDescent="0.2">
      <c r="B16" s="26" t="s">
        <v>56</v>
      </c>
      <c r="C16" s="14" t="str">
        <f>CONCATENATE(B16," ",E16)</f>
        <v>339014 A20RKG5703N</v>
      </c>
      <c r="D16" s="26" t="s">
        <v>57</v>
      </c>
      <c r="E16" s="26" t="s">
        <v>122</v>
      </c>
      <c r="F16" s="26" t="s">
        <v>71</v>
      </c>
      <c r="G16" s="32">
        <v>5253.85</v>
      </c>
      <c r="H16" s="28">
        <v>5253.85</v>
      </c>
      <c r="I16" s="28">
        <v>5253.85</v>
      </c>
      <c r="J16" s="28">
        <v>5253.85</v>
      </c>
    </row>
    <row r="17" spans="2:10" ht="15.95" customHeight="1" x14ac:dyDescent="0.2">
      <c r="B17" s="26" t="s">
        <v>66</v>
      </c>
      <c r="C17" s="14" t="str">
        <f>CONCATENATE(B17," ",E17)</f>
        <v>339093 A20RKG0154N</v>
      </c>
      <c r="D17" s="26" t="s">
        <v>57</v>
      </c>
      <c r="E17" s="26" t="s">
        <v>123</v>
      </c>
      <c r="F17" s="26" t="s">
        <v>68</v>
      </c>
      <c r="G17" s="32">
        <v>588.9</v>
      </c>
      <c r="H17" s="28">
        <v>588.9</v>
      </c>
      <c r="I17" s="28">
        <v>588.9</v>
      </c>
      <c r="J17" s="28">
        <v>588.9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8"/>
  <sheetViews>
    <sheetView showGridLines="0" workbookViewId="0">
      <selection activeCell="A7" sqref="A7"/>
    </sheetView>
  </sheetViews>
  <sheetFormatPr defaultColWidth="13.140625" defaultRowHeight="11.25" x14ac:dyDescent="0.2"/>
  <cols>
    <col min="1" max="1" width="2.28515625" style="19" customWidth="1"/>
    <col min="2" max="2" width="18.7109375" style="26" customWidth="1"/>
    <col min="3" max="3" width="0.140625" style="14" customWidth="1"/>
    <col min="4" max="4" width="0" style="26" hidden="1" customWidth="1"/>
    <col min="5" max="5" width="10.7109375" style="26" customWidth="1"/>
    <col min="6" max="6" width="43.7109375" style="26" customWidth="1"/>
    <col min="7" max="16384" width="13.140625" style="14"/>
  </cols>
  <sheetData>
    <row r="2" spans="1:10" x14ac:dyDescent="0.2">
      <c r="A2" s="25" t="str">
        <f>Principal!A2</f>
        <v xml:space="preserve">                                          Execução orçamentária de Diárias e Passagens - Matriz de Custeio e Reitoria                         </v>
      </c>
      <c r="B2" s="27"/>
      <c r="C2" s="27"/>
      <c r="D2" s="27"/>
      <c r="E2" s="27"/>
      <c r="F2" s="27"/>
    </row>
    <row r="3" spans="1:10" x14ac:dyDescent="0.2">
      <c r="A3" s="14" t="str">
        <f>Principal!A3</f>
        <v xml:space="preserve">                                                                                                                          </v>
      </c>
      <c r="B3" s="27"/>
      <c r="C3" s="27"/>
      <c r="D3" s="27"/>
      <c r="E3" s="27"/>
      <c r="F3" s="27"/>
    </row>
    <row r="4" spans="1:10" x14ac:dyDescent="0.2">
      <c r="A4" s="19" t="str">
        <f>Principal!A4</f>
        <v xml:space="preserve">                                                                                                       Exercício: 2014</v>
      </c>
    </row>
    <row r="5" spans="1:10" x14ac:dyDescent="0.2">
      <c r="A5" s="19" t="str">
        <f>Principal!A5</f>
        <v xml:space="preserve">                                                                                                            Base: 26-JAN-2015</v>
      </c>
    </row>
    <row r="6" spans="1:10" x14ac:dyDescent="0.2">
      <c r="A6" s="19" t="str">
        <f>Principal!A6</f>
        <v xml:space="preserve">                                                                                                           Moeda: REAL (Em unidade monetária)</v>
      </c>
    </row>
    <row r="7" spans="1:10" x14ac:dyDescent="0.2">
      <c r="A7" s="19" t="s">
        <v>144</v>
      </c>
    </row>
    <row r="8" spans="1:10" x14ac:dyDescent="0.2">
      <c r="A8" s="19" t="s">
        <v>45</v>
      </c>
    </row>
    <row r="9" spans="1:10" x14ac:dyDescent="0.2">
      <c r="A9" s="19" t="s">
        <v>46</v>
      </c>
    </row>
    <row r="10" spans="1:10" x14ac:dyDescent="0.2">
      <c r="A10" s="19" t="s">
        <v>120</v>
      </c>
    </row>
    <row r="11" spans="1:10" x14ac:dyDescent="0.2">
      <c r="A11" s="19" t="s">
        <v>69</v>
      </c>
    </row>
    <row r="14" spans="1:10" x14ac:dyDescent="0.2">
      <c r="G14" s="31" t="s">
        <v>49</v>
      </c>
    </row>
    <row r="15" spans="1:10" s="29" customFormat="1" ht="24" customHeight="1" x14ac:dyDescent="0.2">
      <c r="A15" s="30"/>
      <c r="B15" s="35" t="s">
        <v>50</v>
      </c>
      <c r="C15" s="35"/>
      <c r="D15" s="35"/>
      <c r="E15" s="35" t="s">
        <v>51</v>
      </c>
      <c r="F15" s="35"/>
      <c r="G15" s="33" t="s">
        <v>52</v>
      </c>
      <c r="H15" s="34" t="s">
        <v>53</v>
      </c>
      <c r="I15" s="34" t="s">
        <v>54</v>
      </c>
      <c r="J15" s="34" t="s">
        <v>55</v>
      </c>
    </row>
    <row r="16" spans="1:10" ht="15.95" customHeight="1" x14ac:dyDescent="0.2">
      <c r="B16" s="26" t="s">
        <v>56</v>
      </c>
      <c r="C16" s="14" t="str">
        <f>CONCATENATE(B16," ",E16)</f>
        <v>339014 A20RKG5703N</v>
      </c>
      <c r="D16" s="26" t="s">
        <v>57</v>
      </c>
      <c r="E16" s="26" t="s">
        <v>122</v>
      </c>
      <c r="F16" s="26" t="s">
        <v>71</v>
      </c>
      <c r="G16" s="32">
        <v>27884.55</v>
      </c>
      <c r="H16" s="28">
        <v>27884.55</v>
      </c>
      <c r="I16" s="28">
        <v>27884.55</v>
      </c>
      <c r="J16" s="28">
        <v>27884.55</v>
      </c>
    </row>
    <row r="17" spans="2:10" ht="15.95" customHeight="1" x14ac:dyDescent="0.2">
      <c r="B17" s="26" t="s">
        <v>60</v>
      </c>
      <c r="C17" s="14" t="str">
        <f>CONCATENATE(B17," ",E17)</f>
        <v>339033 A20RKG5720N</v>
      </c>
      <c r="D17" s="26" t="s">
        <v>57</v>
      </c>
      <c r="E17" s="26" t="s">
        <v>125</v>
      </c>
      <c r="F17" s="26" t="s">
        <v>83</v>
      </c>
      <c r="G17" s="32">
        <v>23245.55</v>
      </c>
      <c r="H17" s="28">
        <v>23245.55</v>
      </c>
      <c r="I17" s="28">
        <v>23245.55</v>
      </c>
      <c r="J17" s="28">
        <v>23245.55</v>
      </c>
    </row>
    <row r="18" spans="2:10" ht="15.95" customHeight="1" x14ac:dyDescent="0.2">
      <c r="B18" s="26" t="s">
        <v>66</v>
      </c>
      <c r="C18" s="14" t="str">
        <f>CONCATENATE(B18," ",E18)</f>
        <v>339093 A20RKG0154N</v>
      </c>
      <c r="D18" s="26" t="s">
        <v>57</v>
      </c>
      <c r="E18" s="26" t="s">
        <v>123</v>
      </c>
      <c r="F18" s="26" t="s">
        <v>68</v>
      </c>
      <c r="G18" s="32">
        <v>1988.95</v>
      </c>
      <c r="H18" s="28">
        <v>1988.95</v>
      </c>
      <c r="I18" s="28">
        <v>1988.95</v>
      </c>
      <c r="J18" s="28">
        <v>1988.95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7"/>
  <sheetViews>
    <sheetView showGridLines="0" workbookViewId="0">
      <selection activeCell="A7" sqref="A7"/>
    </sheetView>
  </sheetViews>
  <sheetFormatPr defaultColWidth="13.140625" defaultRowHeight="11.25" x14ac:dyDescent="0.2"/>
  <cols>
    <col min="1" max="1" width="2.28515625" style="19" customWidth="1"/>
    <col min="2" max="2" width="18.7109375" style="26" customWidth="1"/>
    <col min="3" max="3" width="0.140625" style="14" customWidth="1"/>
    <col min="4" max="4" width="0" style="26" hidden="1" customWidth="1"/>
    <col min="5" max="5" width="10.7109375" style="26" customWidth="1"/>
    <col min="6" max="6" width="43.7109375" style="26" customWidth="1"/>
    <col min="7" max="16384" width="13.140625" style="14"/>
  </cols>
  <sheetData>
    <row r="2" spans="1:10" x14ac:dyDescent="0.2">
      <c r="A2" s="25" t="str">
        <f>Principal!A2</f>
        <v xml:space="preserve">                                          Execução orçamentária de Diárias e Passagens - Matriz de Custeio e Reitoria                         </v>
      </c>
      <c r="B2" s="27"/>
      <c r="C2" s="27"/>
      <c r="D2" s="27"/>
      <c r="E2" s="27"/>
      <c r="F2" s="27"/>
    </row>
    <row r="3" spans="1:10" x14ac:dyDescent="0.2">
      <c r="A3" s="14" t="str">
        <f>Principal!A3</f>
        <v xml:space="preserve">                                                                                                                          </v>
      </c>
      <c r="B3" s="27"/>
      <c r="C3" s="27"/>
      <c r="D3" s="27"/>
      <c r="E3" s="27"/>
      <c r="F3" s="27"/>
    </row>
    <row r="4" spans="1:10" x14ac:dyDescent="0.2">
      <c r="A4" s="19" t="str">
        <f>Principal!A4</f>
        <v xml:space="preserve">                                                                                                       Exercício: 2014</v>
      </c>
    </row>
    <row r="5" spans="1:10" x14ac:dyDescent="0.2">
      <c r="A5" s="19" t="str">
        <f>Principal!A5</f>
        <v xml:space="preserve">                                                                                                            Base: 26-JAN-2015</v>
      </c>
    </row>
    <row r="6" spans="1:10" x14ac:dyDescent="0.2">
      <c r="A6" s="19" t="str">
        <f>Principal!A6</f>
        <v xml:space="preserve">                                                                                                           Moeda: REAL (Em unidade monetária)</v>
      </c>
    </row>
    <row r="7" spans="1:10" x14ac:dyDescent="0.2">
      <c r="A7" s="19" t="s">
        <v>144</v>
      </c>
    </row>
    <row r="8" spans="1:10" x14ac:dyDescent="0.2">
      <c r="A8" s="19" t="s">
        <v>45</v>
      </c>
    </row>
    <row r="9" spans="1:10" x14ac:dyDescent="0.2">
      <c r="A9" s="19" t="s">
        <v>46</v>
      </c>
    </row>
    <row r="10" spans="1:10" x14ac:dyDescent="0.2">
      <c r="A10" s="19" t="s">
        <v>99</v>
      </c>
    </row>
    <row r="11" spans="1:10" x14ac:dyDescent="0.2">
      <c r="A11" s="19" t="s">
        <v>69</v>
      </c>
    </row>
    <row r="14" spans="1:10" x14ac:dyDescent="0.2">
      <c r="G14" s="31" t="s">
        <v>49</v>
      </c>
    </row>
    <row r="15" spans="1:10" s="29" customFormat="1" ht="24" customHeight="1" x14ac:dyDescent="0.2">
      <c r="A15" s="30"/>
      <c r="B15" s="35" t="s">
        <v>50</v>
      </c>
      <c r="C15" s="35"/>
      <c r="D15" s="35"/>
      <c r="E15" s="35" t="s">
        <v>51</v>
      </c>
      <c r="F15" s="35"/>
      <c r="G15" s="33" t="s">
        <v>52</v>
      </c>
      <c r="H15" s="34" t="s">
        <v>53</v>
      </c>
      <c r="I15" s="34" t="s">
        <v>54</v>
      </c>
      <c r="J15" s="34" t="s">
        <v>55</v>
      </c>
    </row>
    <row r="16" spans="1:10" ht="15.95" customHeight="1" x14ac:dyDescent="0.2">
      <c r="B16" s="26" t="s">
        <v>56</v>
      </c>
      <c r="C16" s="14" t="str">
        <f>CONCATENATE(B16," ",E16)</f>
        <v>339014 F20RJG5701X</v>
      </c>
      <c r="D16" s="26" t="s">
        <v>57</v>
      </c>
      <c r="E16" s="26" t="s">
        <v>100</v>
      </c>
      <c r="F16" s="26" t="s">
        <v>101</v>
      </c>
      <c r="G16" s="32">
        <v>4951.1000000000004</v>
      </c>
      <c r="H16" s="28">
        <v>4951.1000000000004</v>
      </c>
      <c r="I16" s="28">
        <v>4951.1000000000004</v>
      </c>
      <c r="J16" s="28">
        <v>4951.1000000000004</v>
      </c>
    </row>
    <row r="17" spans="2:10" ht="15.95" customHeight="1" x14ac:dyDescent="0.2">
      <c r="B17" s="26" t="s">
        <v>57</v>
      </c>
      <c r="C17" s="14" t="str">
        <f>CONCATENATE(B16," ",E17)</f>
        <v>339014 FFJ33B5201A</v>
      </c>
      <c r="D17" s="26" t="s">
        <v>57</v>
      </c>
      <c r="E17" s="26" t="s">
        <v>102</v>
      </c>
      <c r="F17" s="26" t="s">
        <v>103</v>
      </c>
      <c r="G17" s="32">
        <v>11922.75</v>
      </c>
      <c r="H17" s="28">
        <v>11922.75</v>
      </c>
      <c r="I17" s="28">
        <v>11922.75</v>
      </c>
      <c r="J17" s="28">
        <v>11922.75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7"/>
  <sheetViews>
    <sheetView showGridLines="0" workbookViewId="0">
      <selection activeCell="A7" sqref="A7"/>
    </sheetView>
  </sheetViews>
  <sheetFormatPr defaultColWidth="13.140625" defaultRowHeight="11.25" x14ac:dyDescent="0.2"/>
  <cols>
    <col min="1" max="1" width="2.28515625" style="19" customWidth="1"/>
    <col min="2" max="2" width="18.7109375" style="26" customWidth="1"/>
    <col min="3" max="3" width="0.140625" style="14" customWidth="1"/>
    <col min="4" max="4" width="0" style="26" hidden="1" customWidth="1"/>
    <col min="5" max="5" width="10.7109375" style="26" customWidth="1"/>
    <col min="6" max="6" width="43.7109375" style="26" customWidth="1"/>
    <col min="7" max="16384" width="13.140625" style="14"/>
  </cols>
  <sheetData>
    <row r="2" spans="1:10" x14ac:dyDescent="0.2">
      <c r="A2" s="25" t="str">
        <f>Principal!A2</f>
        <v xml:space="preserve">                                          Execução orçamentária de Diárias e Passagens - Matriz de Custeio e Reitoria                         </v>
      </c>
      <c r="B2" s="27"/>
      <c r="C2" s="27"/>
      <c r="D2" s="27"/>
      <c r="E2" s="27"/>
      <c r="F2" s="27"/>
    </row>
    <row r="3" spans="1:10" x14ac:dyDescent="0.2">
      <c r="A3" s="14" t="str">
        <f>Principal!A3</f>
        <v xml:space="preserve">                                                                                                                          </v>
      </c>
      <c r="B3" s="27"/>
      <c r="C3" s="27"/>
      <c r="D3" s="27"/>
      <c r="E3" s="27"/>
      <c r="F3" s="27"/>
    </row>
    <row r="4" spans="1:10" x14ac:dyDescent="0.2">
      <c r="A4" s="19" t="str">
        <f>Principal!A4</f>
        <v xml:space="preserve">                                                                                                       Exercício: 2014</v>
      </c>
    </row>
    <row r="5" spans="1:10" x14ac:dyDescent="0.2">
      <c r="A5" s="19" t="str">
        <f>Principal!A5</f>
        <v xml:space="preserve">                                                                                                            Base: 26-JAN-2015</v>
      </c>
    </row>
    <row r="6" spans="1:10" x14ac:dyDescent="0.2">
      <c r="A6" s="19" t="str">
        <f>Principal!A6</f>
        <v xml:space="preserve">                                                                                                           Moeda: REAL (Em unidade monetária)</v>
      </c>
    </row>
    <row r="7" spans="1:10" x14ac:dyDescent="0.2">
      <c r="A7" s="19" t="s">
        <v>144</v>
      </c>
    </row>
    <row r="8" spans="1:10" x14ac:dyDescent="0.2">
      <c r="A8" s="19" t="s">
        <v>45</v>
      </c>
    </row>
    <row r="9" spans="1:10" x14ac:dyDescent="0.2">
      <c r="A9" s="19" t="s">
        <v>46</v>
      </c>
    </row>
    <row r="10" spans="1:10" x14ac:dyDescent="0.2">
      <c r="A10" s="19" t="s">
        <v>47</v>
      </c>
    </row>
    <row r="11" spans="1:10" x14ac:dyDescent="0.2">
      <c r="A11" s="19" t="s">
        <v>69</v>
      </c>
    </row>
    <row r="14" spans="1:10" x14ac:dyDescent="0.2">
      <c r="G14" s="31" t="s">
        <v>49</v>
      </c>
    </row>
    <row r="15" spans="1:10" s="29" customFormat="1" ht="24" customHeight="1" x14ac:dyDescent="0.2">
      <c r="A15" s="30"/>
      <c r="B15" s="35" t="s">
        <v>50</v>
      </c>
      <c r="C15" s="35"/>
      <c r="D15" s="35"/>
      <c r="E15" s="35" t="s">
        <v>51</v>
      </c>
      <c r="F15" s="35"/>
      <c r="G15" s="33" t="s">
        <v>52</v>
      </c>
      <c r="H15" s="34" t="s">
        <v>53</v>
      </c>
      <c r="I15" s="34" t="s">
        <v>54</v>
      </c>
      <c r="J15" s="34" t="s">
        <v>55</v>
      </c>
    </row>
    <row r="16" spans="1:10" ht="15.95" customHeight="1" x14ac:dyDescent="0.2">
      <c r="B16" s="26" t="s">
        <v>56</v>
      </c>
      <c r="C16" s="14" t="str">
        <f>CONCATENATE(B16," ",E16)</f>
        <v>339014 F20GKG5701N</v>
      </c>
      <c r="D16" s="26" t="s">
        <v>57</v>
      </c>
      <c r="E16" s="26" t="s">
        <v>70</v>
      </c>
      <c r="F16" s="26" t="s">
        <v>71</v>
      </c>
      <c r="G16" s="32">
        <v>30490.44</v>
      </c>
      <c r="H16" s="28">
        <v>30490.44</v>
      </c>
      <c r="I16" s="28">
        <v>30490.44</v>
      </c>
      <c r="J16" s="28">
        <v>30490.44</v>
      </c>
    </row>
    <row r="17" spans="2:10" ht="15.95" customHeight="1" x14ac:dyDescent="0.2">
      <c r="B17" s="26" t="s">
        <v>60</v>
      </c>
      <c r="C17" s="14" t="str">
        <f>CONCATENATE(B17," ",E17)</f>
        <v>339033 F20GKG5702N</v>
      </c>
      <c r="D17" s="26" t="s">
        <v>57</v>
      </c>
      <c r="E17" s="26" t="s">
        <v>72</v>
      </c>
      <c r="F17" s="26" t="s">
        <v>73</v>
      </c>
      <c r="G17" s="32">
        <v>2886.54</v>
      </c>
      <c r="H17" s="28">
        <v>2886.54</v>
      </c>
      <c r="I17" s="28">
        <v>2886.54</v>
      </c>
      <c r="J17" s="28">
        <v>2886.54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8"/>
  <sheetViews>
    <sheetView showGridLines="0" workbookViewId="0">
      <selection activeCell="A7" sqref="A7"/>
    </sheetView>
  </sheetViews>
  <sheetFormatPr defaultColWidth="13.140625" defaultRowHeight="11.25" x14ac:dyDescent="0.2"/>
  <cols>
    <col min="1" max="1" width="2.28515625" style="19" customWidth="1"/>
    <col min="2" max="2" width="18.7109375" style="26" customWidth="1"/>
    <col min="3" max="3" width="0.140625" style="14" customWidth="1"/>
    <col min="4" max="4" width="0" style="26" hidden="1" customWidth="1"/>
    <col min="5" max="5" width="10.7109375" style="26" customWidth="1"/>
    <col min="6" max="6" width="43.7109375" style="26" customWidth="1"/>
    <col min="7" max="16384" width="13.140625" style="14"/>
  </cols>
  <sheetData>
    <row r="2" spans="1:10" x14ac:dyDescent="0.2">
      <c r="A2" s="25" t="str">
        <f>Principal!A2</f>
        <v xml:space="preserve">                                          Execução orçamentária de Diárias e Passagens - Matriz de Custeio e Reitoria                         </v>
      </c>
      <c r="B2" s="27"/>
      <c r="C2" s="27"/>
      <c r="D2" s="27"/>
      <c r="E2" s="27"/>
      <c r="F2" s="27"/>
    </row>
    <row r="3" spans="1:10" x14ac:dyDescent="0.2">
      <c r="A3" s="14" t="str">
        <f>Principal!A3</f>
        <v xml:space="preserve">                                                                                                                          </v>
      </c>
      <c r="B3" s="27"/>
      <c r="C3" s="27"/>
      <c r="D3" s="27"/>
      <c r="E3" s="27"/>
      <c r="F3" s="27"/>
    </row>
    <row r="4" spans="1:10" x14ac:dyDescent="0.2">
      <c r="A4" s="19" t="str">
        <f>Principal!A4</f>
        <v xml:space="preserve">                                                                                                       Exercício: 2014</v>
      </c>
    </row>
    <row r="5" spans="1:10" x14ac:dyDescent="0.2">
      <c r="A5" s="19" t="str">
        <f>Principal!A5</f>
        <v xml:space="preserve">                                                                                                            Base: 26-JAN-2015</v>
      </c>
    </row>
    <row r="6" spans="1:10" x14ac:dyDescent="0.2">
      <c r="A6" s="19" t="str">
        <f>Principal!A6</f>
        <v xml:space="preserve">                                                                                                           Moeda: REAL (Em unidade monetária)</v>
      </c>
    </row>
    <row r="7" spans="1:10" x14ac:dyDescent="0.2">
      <c r="A7" s="19" t="s">
        <v>144</v>
      </c>
    </row>
    <row r="8" spans="1:10" x14ac:dyDescent="0.2">
      <c r="A8" s="19" t="s">
        <v>45</v>
      </c>
    </row>
    <row r="9" spans="1:10" x14ac:dyDescent="0.2">
      <c r="A9" s="19" t="s">
        <v>46</v>
      </c>
    </row>
    <row r="10" spans="1:10" x14ac:dyDescent="0.2">
      <c r="A10" s="19" t="s">
        <v>120</v>
      </c>
    </row>
    <row r="11" spans="1:10" x14ac:dyDescent="0.2">
      <c r="A11" s="19" t="s">
        <v>133</v>
      </c>
    </row>
    <row r="14" spans="1:10" x14ac:dyDescent="0.2">
      <c r="G14" s="31" t="s">
        <v>49</v>
      </c>
    </row>
    <row r="15" spans="1:10" s="29" customFormat="1" ht="24" customHeight="1" x14ac:dyDescent="0.2">
      <c r="A15" s="30"/>
      <c r="B15" s="35" t="s">
        <v>50</v>
      </c>
      <c r="C15" s="35"/>
      <c r="D15" s="35"/>
      <c r="E15" s="35" t="s">
        <v>51</v>
      </c>
      <c r="F15" s="35"/>
      <c r="G15" s="33" t="s">
        <v>52</v>
      </c>
      <c r="H15" s="34" t="s">
        <v>53</v>
      </c>
      <c r="I15" s="34" t="s">
        <v>54</v>
      </c>
      <c r="J15" s="34" t="s">
        <v>55</v>
      </c>
    </row>
    <row r="16" spans="1:10" ht="15.95" customHeight="1" x14ac:dyDescent="0.2">
      <c r="B16" s="26" t="s">
        <v>56</v>
      </c>
      <c r="C16" s="14" t="str">
        <f>CONCATENATE(B16," ",E16)</f>
        <v>339014 A20RKG5703N</v>
      </c>
      <c r="D16" s="26" t="s">
        <v>57</v>
      </c>
      <c r="E16" s="26" t="s">
        <v>122</v>
      </c>
      <c r="F16" s="26" t="s">
        <v>71</v>
      </c>
      <c r="G16" s="32">
        <v>56224.39</v>
      </c>
      <c r="H16" s="28">
        <v>56224.39</v>
      </c>
      <c r="I16" s="28">
        <v>56224.39</v>
      </c>
      <c r="J16" s="28">
        <v>56224.39</v>
      </c>
    </row>
    <row r="17" spans="2:10" ht="15.95" customHeight="1" x14ac:dyDescent="0.2">
      <c r="B17" s="26" t="s">
        <v>60</v>
      </c>
      <c r="C17" s="14" t="str">
        <f>CONCATENATE(B17," ",E17)</f>
        <v>339033 A20RKG5720N</v>
      </c>
      <c r="D17" s="26" t="s">
        <v>57</v>
      </c>
      <c r="E17" s="26" t="s">
        <v>125</v>
      </c>
      <c r="F17" s="26" t="s">
        <v>83</v>
      </c>
      <c r="G17" s="32">
        <v>11698.74</v>
      </c>
      <c r="H17" s="28">
        <v>11698.74</v>
      </c>
      <c r="I17" s="28">
        <v>11698.74</v>
      </c>
      <c r="J17" s="28">
        <v>11698.74</v>
      </c>
    </row>
    <row r="18" spans="2:10" ht="15.95" customHeight="1" x14ac:dyDescent="0.2">
      <c r="B18" s="26" t="s">
        <v>66</v>
      </c>
      <c r="C18" s="14" t="str">
        <f>CONCATENATE(B18," ",E18)</f>
        <v>339093 A20RKG0154N</v>
      </c>
      <c r="D18" s="26" t="s">
        <v>57</v>
      </c>
      <c r="E18" s="26" t="s">
        <v>123</v>
      </c>
      <c r="F18" s="26" t="s">
        <v>68</v>
      </c>
      <c r="G18" s="32">
        <v>1742.8</v>
      </c>
      <c r="H18" s="28">
        <v>1742.8</v>
      </c>
      <c r="I18" s="28">
        <v>1742.8</v>
      </c>
      <c r="J18" s="28">
        <v>1742.8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8"/>
  <sheetViews>
    <sheetView showGridLines="0" workbookViewId="0">
      <selection activeCell="A7" sqref="A7"/>
    </sheetView>
  </sheetViews>
  <sheetFormatPr defaultColWidth="13.140625" defaultRowHeight="11.25" x14ac:dyDescent="0.2"/>
  <cols>
    <col min="1" max="1" width="2.28515625" style="19" customWidth="1"/>
    <col min="2" max="2" width="18.7109375" style="26" customWidth="1"/>
    <col min="3" max="3" width="0.140625" style="14" customWidth="1"/>
    <col min="4" max="4" width="0" style="26" hidden="1" customWidth="1"/>
    <col min="5" max="5" width="10.7109375" style="26" customWidth="1"/>
    <col min="6" max="6" width="43.7109375" style="26" customWidth="1"/>
    <col min="7" max="16384" width="13.140625" style="14"/>
  </cols>
  <sheetData>
    <row r="2" spans="1:10" x14ac:dyDescent="0.2">
      <c r="A2" s="25" t="str">
        <f>Principal!A2</f>
        <v xml:space="preserve">                                          Execução orçamentária de Diárias e Passagens - Matriz de Custeio e Reitoria                         </v>
      </c>
      <c r="B2" s="27"/>
      <c r="C2" s="27"/>
      <c r="D2" s="27"/>
      <c r="E2" s="27"/>
      <c r="F2" s="27"/>
    </row>
    <row r="3" spans="1:10" x14ac:dyDescent="0.2">
      <c r="A3" s="14" t="str">
        <f>Principal!A3</f>
        <v xml:space="preserve">                                                                                                                          </v>
      </c>
      <c r="B3" s="27"/>
      <c r="C3" s="27"/>
      <c r="D3" s="27"/>
      <c r="E3" s="27"/>
      <c r="F3" s="27"/>
    </row>
    <row r="4" spans="1:10" x14ac:dyDescent="0.2">
      <c r="A4" s="19" t="str">
        <f>Principal!A4</f>
        <v xml:space="preserve">                                                                                                       Exercício: 2014</v>
      </c>
    </row>
    <row r="5" spans="1:10" x14ac:dyDescent="0.2">
      <c r="A5" s="19" t="str">
        <f>Principal!A5</f>
        <v xml:space="preserve">                                                                                                            Base: 26-JAN-2015</v>
      </c>
    </row>
    <row r="6" spans="1:10" x14ac:dyDescent="0.2">
      <c r="A6" s="19" t="str">
        <f>Principal!A6</f>
        <v xml:space="preserve">                                                                                                           Moeda: REAL (Em unidade monetária)</v>
      </c>
    </row>
    <row r="7" spans="1:10" x14ac:dyDescent="0.2">
      <c r="A7" s="19" t="s">
        <v>144</v>
      </c>
    </row>
    <row r="8" spans="1:10" x14ac:dyDescent="0.2">
      <c r="A8" s="19" t="s">
        <v>45</v>
      </c>
    </row>
    <row r="9" spans="1:10" x14ac:dyDescent="0.2">
      <c r="A9" s="19" t="s">
        <v>46</v>
      </c>
    </row>
    <row r="10" spans="1:10" x14ac:dyDescent="0.2">
      <c r="A10" s="19" t="s">
        <v>120</v>
      </c>
    </row>
    <row r="11" spans="1:10" x14ac:dyDescent="0.2">
      <c r="A11" s="19" t="s">
        <v>132</v>
      </c>
    </row>
    <row r="14" spans="1:10" x14ac:dyDescent="0.2">
      <c r="G14" s="31" t="s">
        <v>49</v>
      </c>
    </row>
    <row r="15" spans="1:10" s="29" customFormat="1" ht="24" customHeight="1" x14ac:dyDescent="0.2">
      <c r="A15" s="30"/>
      <c r="B15" s="35" t="s">
        <v>50</v>
      </c>
      <c r="C15" s="35"/>
      <c r="D15" s="35"/>
      <c r="E15" s="35" t="s">
        <v>51</v>
      </c>
      <c r="F15" s="35"/>
      <c r="G15" s="33" t="s">
        <v>52</v>
      </c>
      <c r="H15" s="34" t="s">
        <v>53</v>
      </c>
      <c r="I15" s="34" t="s">
        <v>54</v>
      </c>
      <c r="J15" s="34" t="s">
        <v>55</v>
      </c>
    </row>
    <row r="16" spans="1:10" ht="15.95" customHeight="1" x14ac:dyDescent="0.2">
      <c r="B16" s="26" t="s">
        <v>56</v>
      </c>
      <c r="C16" s="14" t="str">
        <f>CONCATENATE(B16," ",E16)</f>
        <v>339014 A20RKG5703N</v>
      </c>
      <c r="D16" s="26" t="s">
        <v>57</v>
      </c>
      <c r="E16" s="26" t="s">
        <v>122</v>
      </c>
      <c r="F16" s="26" t="s">
        <v>71</v>
      </c>
      <c r="G16" s="32">
        <v>51832.800000000003</v>
      </c>
      <c r="H16" s="28">
        <v>51832.800000000003</v>
      </c>
      <c r="I16" s="28">
        <v>51832.800000000003</v>
      </c>
      <c r="J16" s="28">
        <v>51832.800000000003</v>
      </c>
    </row>
    <row r="17" spans="2:10" ht="15.95" customHeight="1" x14ac:dyDescent="0.2">
      <c r="B17" s="26" t="s">
        <v>60</v>
      </c>
      <c r="C17" s="14" t="str">
        <f>CONCATENATE(B17," ",E17)</f>
        <v>339033 A20RKG5720N</v>
      </c>
      <c r="D17" s="26" t="s">
        <v>57</v>
      </c>
      <c r="E17" s="26" t="s">
        <v>125</v>
      </c>
      <c r="F17" s="26" t="s">
        <v>83</v>
      </c>
      <c r="G17" s="32">
        <v>36173.26</v>
      </c>
      <c r="H17" s="28">
        <v>36173.26</v>
      </c>
      <c r="I17" s="28">
        <v>36173.26</v>
      </c>
      <c r="J17" s="28">
        <v>36173.26</v>
      </c>
    </row>
    <row r="18" spans="2:10" ht="15.95" customHeight="1" x14ac:dyDescent="0.2">
      <c r="B18" s="26" t="s">
        <v>66</v>
      </c>
      <c r="C18" s="14" t="str">
        <f>CONCATENATE(B18," ",E18)</f>
        <v>339093 A20RKG0154N</v>
      </c>
      <c r="D18" s="26" t="s">
        <v>57</v>
      </c>
      <c r="E18" s="26" t="s">
        <v>123</v>
      </c>
      <c r="F18" s="26" t="s">
        <v>68</v>
      </c>
      <c r="G18" s="32">
        <v>5433.68</v>
      </c>
      <c r="H18" s="28">
        <v>5433.68</v>
      </c>
      <c r="I18" s="28">
        <v>5433.68</v>
      </c>
      <c r="J18" s="28">
        <v>5433.68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9"/>
  <sheetViews>
    <sheetView showGridLines="0" workbookViewId="0">
      <selection activeCell="A7" sqref="A7"/>
    </sheetView>
  </sheetViews>
  <sheetFormatPr defaultColWidth="13.140625" defaultRowHeight="11.25" x14ac:dyDescent="0.2"/>
  <cols>
    <col min="1" max="1" width="2.28515625" style="19" customWidth="1"/>
    <col min="2" max="2" width="18.7109375" style="26" customWidth="1"/>
    <col min="3" max="3" width="0.140625" style="14" customWidth="1"/>
    <col min="4" max="4" width="0" style="26" hidden="1" customWidth="1"/>
    <col min="5" max="5" width="10.7109375" style="26" customWidth="1"/>
    <col min="6" max="6" width="43.7109375" style="26" customWidth="1"/>
    <col min="7" max="16384" width="13.140625" style="14"/>
  </cols>
  <sheetData>
    <row r="2" spans="1:10" x14ac:dyDescent="0.2">
      <c r="A2" s="25" t="str">
        <f>Principal!A2</f>
        <v xml:space="preserve">                                          Execução orçamentária de Diárias e Passagens - Matriz de Custeio e Reitoria                         </v>
      </c>
      <c r="B2" s="27"/>
      <c r="C2" s="27"/>
      <c r="D2" s="27"/>
      <c r="E2" s="27"/>
      <c r="F2" s="27"/>
    </row>
    <row r="3" spans="1:10" x14ac:dyDescent="0.2">
      <c r="A3" s="14" t="str">
        <f>Principal!A3</f>
        <v xml:space="preserve">                                                                                                                          </v>
      </c>
      <c r="B3" s="27"/>
      <c r="C3" s="27"/>
      <c r="D3" s="27"/>
      <c r="E3" s="27"/>
      <c r="F3" s="27"/>
    </row>
    <row r="4" spans="1:10" x14ac:dyDescent="0.2">
      <c r="A4" s="19" t="str">
        <f>Principal!A4</f>
        <v xml:space="preserve">                                                                                                       Exercício: 2014</v>
      </c>
    </row>
    <row r="5" spans="1:10" x14ac:dyDescent="0.2">
      <c r="A5" s="19" t="str">
        <f>Principal!A5</f>
        <v xml:space="preserve">                                                                                                            Base: 26-JAN-2015</v>
      </c>
    </row>
    <row r="6" spans="1:10" x14ac:dyDescent="0.2">
      <c r="A6" s="19" t="str">
        <f>Principal!A6</f>
        <v xml:space="preserve">                                                                                                           Moeda: REAL (Em unidade monetária)</v>
      </c>
    </row>
    <row r="7" spans="1:10" x14ac:dyDescent="0.2">
      <c r="A7" s="19" t="s">
        <v>144</v>
      </c>
    </row>
    <row r="8" spans="1:10" x14ac:dyDescent="0.2">
      <c r="A8" s="19" t="s">
        <v>45</v>
      </c>
    </row>
    <row r="9" spans="1:10" x14ac:dyDescent="0.2">
      <c r="A9" s="19" t="s">
        <v>46</v>
      </c>
    </row>
    <row r="10" spans="1:10" x14ac:dyDescent="0.2">
      <c r="A10" s="19" t="s">
        <v>120</v>
      </c>
    </row>
    <row r="11" spans="1:10" x14ac:dyDescent="0.2">
      <c r="A11" s="19" t="s">
        <v>130</v>
      </c>
    </row>
    <row r="14" spans="1:10" x14ac:dyDescent="0.2">
      <c r="G14" s="31" t="s">
        <v>49</v>
      </c>
    </row>
    <row r="15" spans="1:10" s="29" customFormat="1" ht="24" customHeight="1" x14ac:dyDescent="0.2">
      <c r="A15" s="30"/>
      <c r="B15" s="35" t="s">
        <v>50</v>
      </c>
      <c r="C15" s="35"/>
      <c r="D15" s="35"/>
      <c r="E15" s="35" t="s">
        <v>51</v>
      </c>
      <c r="F15" s="35"/>
      <c r="G15" s="33" t="s">
        <v>52</v>
      </c>
      <c r="H15" s="34" t="s">
        <v>53</v>
      </c>
      <c r="I15" s="34" t="s">
        <v>54</v>
      </c>
      <c r="J15" s="34" t="s">
        <v>55</v>
      </c>
    </row>
    <row r="16" spans="1:10" ht="15.95" customHeight="1" x14ac:dyDescent="0.2">
      <c r="B16" s="26" t="s">
        <v>56</v>
      </c>
      <c r="C16" s="14" t="str">
        <f>CONCATENATE(B16," ",E16)</f>
        <v>339014 A20RKG5703N</v>
      </c>
      <c r="D16" s="26" t="s">
        <v>57</v>
      </c>
      <c r="E16" s="26" t="s">
        <v>122</v>
      </c>
      <c r="F16" s="26" t="s">
        <v>71</v>
      </c>
      <c r="G16" s="32">
        <v>89587.3</v>
      </c>
      <c r="H16" s="28">
        <v>89587.3</v>
      </c>
      <c r="I16" s="28">
        <v>89587.3</v>
      </c>
      <c r="J16" s="28">
        <v>89587.3</v>
      </c>
    </row>
    <row r="17" spans="2:10" ht="15.95" customHeight="1" x14ac:dyDescent="0.2">
      <c r="B17" s="26" t="s">
        <v>60</v>
      </c>
      <c r="C17" s="14" t="str">
        <f>CONCATENATE(B17," ",E17)</f>
        <v>339033 A20RKG5720N</v>
      </c>
      <c r="D17" s="26" t="s">
        <v>57</v>
      </c>
      <c r="E17" s="26" t="s">
        <v>125</v>
      </c>
      <c r="F17" s="26" t="s">
        <v>83</v>
      </c>
      <c r="G17" s="32">
        <v>23509.24</v>
      </c>
      <c r="H17" s="28">
        <v>23509.24</v>
      </c>
      <c r="I17" s="28">
        <v>23509.24</v>
      </c>
      <c r="J17" s="28">
        <v>23509.24</v>
      </c>
    </row>
    <row r="18" spans="2:10" ht="15.95" customHeight="1" x14ac:dyDescent="0.2">
      <c r="B18" s="26" t="s">
        <v>63</v>
      </c>
      <c r="C18" s="14" t="str">
        <f>CONCATENATE(B18," ",E18)</f>
        <v>339036 A20RKG5718N</v>
      </c>
      <c r="D18" s="26" t="s">
        <v>57</v>
      </c>
      <c r="E18" s="26" t="s">
        <v>131</v>
      </c>
      <c r="F18" s="26" t="s">
        <v>79</v>
      </c>
      <c r="G18" s="32">
        <v>2402.5</v>
      </c>
      <c r="H18" s="28">
        <v>2402.5</v>
      </c>
      <c r="I18" s="28">
        <v>2402.5</v>
      </c>
      <c r="J18" s="28">
        <v>2402.5</v>
      </c>
    </row>
    <row r="19" spans="2:10" ht="15.95" customHeight="1" x14ac:dyDescent="0.2">
      <c r="B19" s="26" t="s">
        <v>66</v>
      </c>
      <c r="C19" s="14" t="str">
        <f>CONCATENATE(B19," ",E19)</f>
        <v>339093 A20RKG0154N</v>
      </c>
      <c r="D19" s="26" t="s">
        <v>57</v>
      </c>
      <c r="E19" s="26" t="s">
        <v>123</v>
      </c>
      <c r="F19" s="26" t="s">
        <v>68</v>
      </c>
      <c r="G19" s="32">
        <v>2268.1999999999998</v>
      </c>
      <c r="H19" s="28">
        <v>2268.1999999999998</v>
      </c>
      <c r="I19" s="28">
        <v>2268.1999999999998</v>
      </c>
      <c r="J19" s="28">
        <v>2268.1999999999998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8"/>
  <sheetViews>
    <sheetView showGridLines="0" workbookViewId="0">
      <selection activeCell="A7" sqref="A7"/>
    </sheetView>
  </sheetViews>
  <sheetFormatPr defaultColWidth="13.140625" defaultRowHeight="11.25" x14ac:dyDescent="0.2"/>
  <cols>
    <col min="1" max="1" width="2.28515625" style="19" customWidth="1"/>
    <col min="2" max="2" width="18.7109375" style="26" customWidth="1"/>
    <col min="3" max="3" width="0.140625" style="14" customWidth="1"/>
    <col min="4" max="4" width="0" style="26" hidden="1" customWidth="1"/>
    <col min="5" max="5" width="10.7109375" style="26" customWidth="1"/>
    <col min="6" max="6" width="43.7109375" style="26" customWidth="1"/>
    <col min="7" max="16384" width="13.140625" style="14"/>
  </cols>
  <sheetData>
    <row r="2" spans="1:10" x14ac:dyDescent="0.2">
      <c r="A2" s="25" t="str">
        <f>Principal!A2</f>
        <v xml:space="preserve">                                          Execução orçamentária de Diárias e Passagens - Matriz de Custeio e Reitoria                         </v>
      </c>
      <c r="B2" s="27"/>
      <c r="C2" s="27"/>
      <c r="D2" s="27"/>
      <c r="E2" s="27"/>
      <c r="F2" s="27"/>
    </row>
    <row r="3" spans="1:10" x14ac:dyDescent="0.2">
      <c r="A3" s="14" t="str">
        <f>Principal!A3</f>
        <v xml:space="preserve">                                                                                                                          </v>
      </c>
      <c r="B3" s="27"/>
      <c r="C3" s="27"/>
      <c r="D3" s="27"/>
      <c r="E3" s="27"/>
      <c r="F3" s="27"/>
    </row>
    <row r="4" spans="1:10" x14ac:dyDescent="0.2">
      <c r="A4" s="19" t="str">
        <f>Principal!A4</f>
        <v xml:space="preserve">                                                                                                       Exercício: 2014</v>
      </c>
    </row>
    <row r="5" spans="1:10" x14ac:dyDescent="0.2">
      <c r="A5" s="19" t="str">
        <f>Principal!A5</f>
        <v xml:space="preserve">                                                                                                            Base: 26-JAN-2015</v>
      </c>
    </row>
    <row r="6" spans="1:10" x14ac:dyDescent="0.2">
      <c r="A6" s="19" t="str">
        <f>Principal!A6</f>
        <v xml:space="preserve">                                                                                                           Moeda: REAL (Em unidade monetária)</v>
      </c>
    </row>
    <row r="7" spans="1:10" x14ac:dyDescent="0.2">
      <c r="A7" s="19" t="s">
        <v>144</v>
      </c>
    </row>
    <row r="8" spans="1:10" x14ac:dyDescent="0.2">
      <c r="A8" s="19" t="s">
        <v>45</v>
      </c>
    </row>
    <row r="9" spans="1:10" x14ac:dyDescent="0.2">
      <c r="A9" s="19" t="s">
        <v>46</v>
      </c>
    </row>
    <row r="10" spans="1:10" x14ac:dyDescent="0.2">
      <c r="A10" s="19" t="s">
        <v>120</v>
      </c>
    </row>
    <row r="11" spans="1:10" x14ac:dyDescent="0.2">
      <c r="A11" s="19" t="s">
        <v>129</v>
      </c>
    </row>
    <row r="14" spans="1:10" x14ac:dyDescent="0.2">
      <c r="G14" s="31" t="s">
        <v>49</v>
      </c>
    </row>
    <row r="15" spans="1:10" s="29" customFormat="1" ht="24" customHeight="1" x14ac:dyDescent="0.2">
      <c r="A15" s="30"/>
      <c r="B15" s="35" t="s">
        <v>50</v>
      </c>
      <c r="C15" s="35"/>
      <c r="D15" s="35"/>
      <c r="E15" s="35" t="s">
        <v>51</v>
      </c>
      <c r="F15" s="35"/>
      <c r="G15" s="33" t="s">
        <v>52</v>
      </c>
      <c r="H15" s="34" t="s">
        <v>53</v>
      </c>
      <c r="I15" s="34" t="s">
        <v>54</v>
      </c>
      <c r="J15" s="34" t="s">
        <v>55</v>
      </c>
    </row>
    <row r="16" spans="1:10" ht="15.95" customHeight="1" x14ac:dyDescent="0.2">
      <c r="B16" s="26" t="s">
        <v>56</v>
      </c>
      <c r="C16" s="14" t="str">
        <f>CONCATENATE(B16," ",E16)</f>
        <v>339014 A20RKG5703N</v>
      </c>
      <c r="D16" s="26" t="s">
        <v>57</v>
      </c>
      <c r="E16" s="26" t="s">
        <v>122</v>
      </c>
      <c r="F16" s="26" t="s">
        <v>71</v>
      </c>
      <c r="G16" s="32">
        <v>24031.040000000001</v>
      </c>
      <c r="H16" s="28">
        <v>24031.040000000001</v>
      </c>
      <c r="I16" s="28">
        <v>24031.040000000001</v>
      </c>
      <c r="J16" s="28">
        <v>24031.040000000001</v>
      </c>
    </row>
    <row r="17" spans="2:10" ht="15.95" customHeight="1" x14ac:dyDescent="0.2">
      <c r="B17" s="26" t="s">
        <v>60</v>
      </c>
      <c r="C17" s="14" t="str">
        <f>CONCATENATE(B17," ",E17)</f>
        <v>339033 A20RKG5720N</v>
      </c>
      <c r="D17" s="26" t="s">
        <v>57</v>
      </c>
      <c r="E17" s="26" t="s">
        <v>125</v>
      </c>
      <c r="F17" s="26" t="s">
        <v>83</v>
      </c>
      <c r="G17" s="32">
        <v>17594.54</v>
      </c>
      <c r="H17" s="28">
        <v>17594.54</v>
      </c>
      <c r="I17" s="28">
        <v>17594.54</v>
      </c>
      <c r="J17" s="28">
        <v>17594.54</v>
      </c>
    </row>
    <row r="18" spans="2:10" ht="15.95" customHeight="1" x14ac:dyDescent="0.2">
      <c r="B18" s="26" t="s">
        <v>66</v>
      </c>
      <c r="C18" s="14" t="str">
        <f>CONCATENATE(B18," ",E18)</f>
        <v>339093 A20RKG0154N</v>
      </c>
      <c r="D18" s="26" t="s">
        <v>57</v>
      </c>
      <c r="E18" s="26" t="s">
        <v>123</v>
      </c>
      <c r="F18" s="26" t="s">
        <v>68</v>
      </c>
      <c r="G18" s="32">
        <v>1638</v>
      </c>
      <c r="H18" s="28">
        <v>1638</v>
      </c>
      <c r="I18" s="28">
        <v>1638</v>
      </c>
      <c r="J18" s="28">
        <v>1638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7"/>
  <sheetViews>
    <sheetView showGridLines="0" workbookViewId="0">
      <selection activeCell="A7" sqref="A7"/>
    </sheetView>
  </sheetViews>
  <sheetFormatPr defaultColWidth="13.140625" defaultRowHeight="11.25" x14ac:dyDescent="0.2"/>
  <cols>
    <col min="1" max="1" width="2.28515625" style="19" customWidth="1"/>
    <col min="2" max="2" width="18.7109375" style="26" customWidth="1"/>
    <col min="3" max="3" width="0.140625" style="14" customWidth="1"/>
    <col min="4" max="4" width="0" style="26" hidden="1" customWidth="1"/>
    <col min="5" max="5" width="10.7109375" style="26" customWidth="1"/>
    <col min="6" max="6" width="43.7109375" style="26" customWidth="1"/>
    <col min="7" max="16384" width="13.140625" style="14"/>
  </cols>
  <sheetData>
    <row r="2" spans="1:10" x14ac:dyDescent="0.2">
      <c r="A2" s="25" t="str">
        <f>Principal!A2</f>
        <v xml:space="preserve">                                          Execução orçamentária de Diárias e Passagens - Matriz de Custeio e Reitoria                         </v>
      </c>
      <c r="B2" s="27"/>
      <c r="C2" s="27"/>
      <c r="D2" s="27"/>
      <c r="E2" s="27"/>
      <c r="F2" s="27"/>
    </row>
    <row r="3" spans="1:10" x14ac:dyDescent="0.2">
      <c r="A3" s="14" t="str">
        <f>Principal!A3</f>
        <v xml:space="preserve">                                                                                                                          </v>
      </c>
      <c r="B3" s="27"/>
      <c r="C3" s="27"/>
      <c r="D3" s="27"/>
      <c r="E3" s="27"/>
      <c r="F3" s="27"/>
    </row>
    <row r="4" spans="1:10" x14ac:dyDescent="0.2">
      <c r="A4" s="19" t="str">
        <f>Principal!A4</f>
        <v xml:space="preserve">                                                                                                       Exercício: 2014</v>
      </c>
    </row>
    <row r="5" spans="1:10" x14ac:dyDescent="0.2">
      <c r="A5" s="19" t="str">
        <f>Principal!A5</f>
        <v xml:space="preserve">                                                                                                            Base: 26-JAN-2015</v>
      </c>
    </row>
    <row r="6" spans="1:10" x14ac:dyDescent="0.2">
      <c r="A6" s="19" t="str">
        <f>Principal!A6</f>
        <v xml:space="preserve">                                                                                                           Moeda: REAL (Em unidade monetária)</v>
      </c>
    </row>
    <row r="7" spans="1:10" x14ac:dyDescent="0.2">
      <c r="A7" s="19" t="s">
        <v>144</v>
      </c>
    </row>
    <row r="8" spans="1:10" x14ac:dyDescent="0.2">
      <c r="A8" s="19" t="s">
        <v>45</v>
      </c>
    </row>
    <row r="9" spans="1:10" x14ac:dyDescent="0.2">
      <c r="A9" s="19" t="s">
        <v>46</v>
      </c>
    </row>
    <row r="10" spans="1:10" x14ac:dyDescent="0.2">
      <c r="A10" s="19" t="s">
        <v>120</v>
      </c>
    </row>
    <row r="11" spans="1:10" x14ac:dyDescent="0.2">
      <c r="A11" s="19" t="s">
        <v>48</v>
      </c>
    </row>
    <row r="14" spans="1:10" x14ac:dyDescent="0.2">
      <c r="G14" s="31" t="s">
        <v>49</v>
      </c>
    </row>
    <row r="15" spans="1:10" s="29" customFormat="1" ht="24" customHeight="1" x14ac:dyDescent="0.2">
      <c r="A15" s="30"/>
      <c r="B15" s="35" t="s">
        <v>50</v>
      </c>
      <c r="C15" s="35"/>
      <c r="D15" s="35"/>
      <c r="E15" s="35" t="s">
        <v>51</v>
      </c>
      <c r="F15" s="35"/>
      <c r="G15" s="33" t="s">
        <v>52</v>
      </c>
      <c r="H15" s="34" t="s">
        <v>53</v>
      </c>
      <c r="I15" s="34" t="s">
        <v>54</v>
      </c>
      <c r="J15" s="34" t="s">
        <v>55</v>
      </c>
    </row>
    <row r="16" spans="1:10" ht="15.95" customHeight="1" x14ac:dyDescent="0.2">
      <c r="B16" s="26" t="s">
        <v>56</v>
      </c>
      <c r="C16" s="14" t="str">
        <f>CONCATENATE(B16," ",E16)</f>
        <v>339014 A20RKG5703N</v>
      </c>
      <c r="D16" s="26" t="s">
        <v>57</v>
      </c>
      <c r="E16" s="26" t="s">
        <v>122</v>
      </c>
      <c r="F16" s="26" t="s">
        <v>71</v>
      </c>
      <c r="G16" s="32">
        <v>1781.55</v>
      </c>
      <c r="H16" s="28">
        <v>1781.55</v>
      </c>
      <c r="I16" s="28">
        <v>1781.55</v>
      </c>
      <c r="J16" s="28">
        <v>1781.55</v>
      </c>
    </row>
    <row r="17" spans="2:10" ht="15.95" customHeight="1" x14ac:dyDescent="0.2">
      <c r="B17" s="26" t="s">
        <v>66</v>
      </c>
      <c r="C17" s="14" t="str">
        <f>CONCATENATE(B17," ",E17)</f>
        <v>339093 A20RKG0154N</v>
      </c>
      <c r="D17" s="26" t="s">
        <v>57</v>
      </c>
      <c r="E17" s="26" t="s">
        <v>123</v>
      </c>
      <c r="F17" s="26" t="s">
        <v>68</v>
      </c>
      <c r="G17" s="32">
        <v>335.6</v>
      </c>
      <c r="H17" s="28">
        <v>335.6</v>
      </c>
      <c r="I17" s="28">
        <v>335.6</v>
      </c>
      <c r="J17" s="28">
        <v>335.6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0"/>
  <sheetViews>
    <sheetView showGridLines="0" workbookViewId="0">
      <selection activeCell="A7" sqref="A7"/>
    </sheetView>
  </sheetViews>
  <sheetFormatPr defaultColWidth="13.140625" defaultRowHeight="11.25" x14ac:dyDescent="0.2"/>
  <cols>
    <col min="1" max="1" width="2.28515625" style="19" customWidth="1"/>
    <col min="2" max="2" width="18.7109375" style="26" customWidth="1"/>
    <col min="3" max="3" width="0.140625" style="14" customWidth="1"/>
    <col min="4" max="4" width="0" style="26" hidden="1" customWidth="1"/>
    <col min="5" max="5" width="10.7109375" style="26" customWidth="1"/>
    <col min="6" max="6" width="43.7109375" style="26" customWidth="1"/>
    <col min="7" max="16384" width="13.140625" style="14"/>
  </cols>
  <sheetData>
    <row r="2" spans="1:10" x14ac:dyDescent="0.2">
      <c r="A2" s="25" t="str">
        <f>Principal!A2</f>
        <v xml:space="preserve">                                          Execução orçamentária de Diárias e Passagens - Matriz de Custeio e Reitoria                         </v>
      </c>
      <c r="B2" s="27"/>
      <c r="C2" s="27"/>
      <c r="D2" s="27"/>
      <c r="E2" s="27"/>
      <c r="F2" s="27"/>
    </row>
    <row r="3" spans="1:10" x14ac:dyDescent="0.2">
      <c r="A3" s="14" t="str">
        <f>Principal!A3</f>
        <v xml:space="preserve">                                                                                                                          </v>
      </c>
      <c r="B3" s="27"/>
      <c r="C3" s="27"/>
      <c r="D3" s="27"/>
      <c r="E3" s="27"/>
      <c r="F3" s="27"/>
    </row>
    <row r="4" spans="1:10" x14ac:dyDescent="0.2">
      <c r="A4" s="19" t="str">
        <f>Principal!A4</f>
        <v xml:space="preserve">                                                                                                       Exercício: 2014</v>
      </c>
    </row>
    <row r="5" spans="1:10" x14ac:dyDescent="0.2">
      <c r="A5" s="19" t="str">
        <f>Principal!A5</f>
        <v xml:space="preserve">                                                                                                            Base: 26-JAN-2015</v>
      </c>
    </row>
    <row r="6" spans="1:10" x14ac:dyDescent="0.2">
      <c r="A6" s="19" t="str">
        <f>Principal!A6</f>
        <v xml:space="preserve">                                                                                                           Moeda: REAL (Em unidade monetária)</v>
      </c>
    </row>
    <row r="7" spans="1:10" x14ac:dyDescent="0.2">
      <c r="A7" s="19" t="s">
        <v>144</v>
      </c>
    </row>
    <row r="8" spans="1:10" x14ac:dyDescent="0.2">
      <c r="A8" s="19" t="s">
        <v>45</v>
      </c>
    </row>
    <row r="9" spans="1:10" x14ac:dyDescent="0.2">
      <c r="A9" s="19" t="s">
        <v>46</v>
      </c>
    </row>
    <row r="10" spans="1:10" x14ac:dyDescent="0.2">
      <c r="A10" s="19" t="s">
        <v>47</v>
      </c>
    </row>
    <row r="11" spans="1:10" x14ac:dyDescent="0.2">
      <c r="A11" s="19" t="s">
        <v>98</v>
      </c>
    </row>
    <row r="14" spans="1:10" x14ac:dyDescent="0.2">
      <c r="G14" s="31" t="s">
        <v>49</v>
      </c>
    </row>
    <row r="15" spans="1:10" s="29" customFormat="1" ht="24" customHeight="1" x14ac:dyDescent="0.2">
      <c r="A15" s="30"/>
      <c r="B15" s="35" t="s">
        <v>50</v>
      </c>
      <c r="C15" s="35"/>
      <c r="D15" s="35"/>
      <c r="E15" s="35" t="s">
        <v>51</v>
      </c>
      <c r="F15" s="35"/>
      <c r="G15" s="33" t="s">
        <v>52</v>
      </c>
      <c r="H15" s="34" t="s">
        <v>53</v>
      </c>
      <c r="I15" s="34" t="s">
        <v>54</v>
      </c>
      <c r="J15" s="34" t="s">
        <v>55</v>
      </c>
    </row>
    <row r="16" spans="1:10" ht="15.95" customHeight="1" x14ac:dyDescent="0.2">
      <c r="B16" s="26" t="s">
        <v>56</v>
      </c>
      <c r="C16" s="14" t="str">
        <f>CONCATENATE(B16," ",E16)</f>
        <v>339014 F20GKG5701N</v>
      </c>
      <c r="D16" s="26" t="s">
        <v>57</v>
      </c>
      <c r="E16" s="26" t="s">
        <v>70</v>
      </c>
      <c r="F16" s="26" t="s">
        <v>71</v>
      </c>
      <c r="G16" s="32">
        <v>238.1</v>
      </c>
      <c r="H16" s="28">
        <v>238.1</v>
      </c>
      <c r="I16" s="28">
        <v>238.1</v>
      </c>
      <c r="J16" s="28">
        <v>238.1</v>
      </c>
    </row>
    <row r="17" spans="2:10" ht="15.95" customHeight="1" x14ac:dyDescent="0.2">
      <c r="B17" s="26" t="s">
        <v>57</v>
      </c>
      <c r="C17" s="14" t="str">
        <f>CONCATENATE(B16," ",E17)</f>
        <v>339014 F20GKG5703V</v>
      </c>
      <c r="D17" s="26" t="s">
        <v>57</v>
      </c>
      <c r="E17" s="26" t="s">
        <v>81</v>
      </c>
      <c r="F17" s="26" t="s">
        <v>71</v>
      </c>
      <c r="G17" s="32">
        <v>2716.95</v>
      </c>
      <c r="H17" s="28">
        <v>2716.95</v>
      </c>
      <c r="I17" s="28">
        <v>2716.95</v>
      </c>
      <c r="J17" s="28">
        <v>2716.95</v>
      </c>
    </row>
    <row r="18" spans="2:10" ht="15.95" customHeight="1" x14ac:dyDescent="0.2">
      <c r="B18" s="26" t="s">
        <v>57</v>
      </c>
      <c r="C18" s="14" t="str">
        <f>CONCATENATE(B16," ",E18)</f>
        <v>339014 F20GKG5703X</v>
      </c>
      <c r="D18" s="26" t="s">
        <v>57</v>
      </c>
      <c r="E18" s="26" t="s">
        <v>75</v>
      </c>
      <c r="F18" s="26" t="s">
        <v>71</v>
      </c>
      <c r="G18" s="32">
        <v>1764.3</v>
      </c>
      <c r="H18" s="28">
        <v>1764.3</v>
      </c>
      <c r="I18" s="28">
        <v>1764.3</v>
      </c>
      <c r="J18" s="28">
        <v>1764.3</v>
      </c>
    </row>
    <row r="19" spans="2:10" ht="15.95" customHeight="1" x14ac:dyDescent="0.2">
      <c r="B19" s="26" t="s">
        <v>66</v>
      </c>
      <c r="C19" s="14" t="str">
        <f>CONCATENATE(B19," ",E19)</f>
        <v>339093 F20GKG0105N</v>
      </c>
      <c r="D19" s="26" t="s">
        <v>57</v>
      </c>
      <c r="E19" s="26" t="s">
        <v>90</v>
      </c>
      <c r="F19" s="26" t="s">
        <v>87</v>
      </c>
      <c r="G19" s="32">
        <v>48.1</v>
      </c>
      <c r="H19" s="28">
        <v>48.1</v>
      </c>
      <c r="I19" s="28">
        <v>48.1</v>
      </c>
      <c r="J19" s="28">
        <v>48.1</v>
      </c>
    </row>
    <row r="20" spans="2:10" ht="15.95" customHeight="1" x14ac:dyDescent="0.2">
      <c r="B20" s="26" t="s">
        <v>57</v>
      </c>
      <c r="C20" s="14" t="str">
        <f>CONCATENATE(B19," ",E20)</f>
        <v>339093 F20GKG0112X</v>
      </c>
      <c r="D20" s="26" t="s">
        <v>57</v>
      </c>
      <c r="E20" s="26" t="s">
        <v>86</v>
      </c>
      <c r="F20" s="26" t="s">
        <v>87</v>
      </c>
      <c r="G20" s="32">
        <v>319.60000000000002</v>
      </c>
      <c r="H20" s="28">
        <v>319.60000000000002</v>
      </c>
      <c r="I20" s="28">
        <v>319.60000000000002</v>
      </c>
      <c r="J20" s="28">
        <v>319.60000000000002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9"/>
  <sheetViews>
    <sheetView showGridLines="0" workbookViewId="0">
      <selection activeCell="G36" sqref="G36"/>
    </sheetView>
  </sheetViews>
  <sheetFormatPr defaultColWidth="13.140625" defaultRowHeight="11.25" x14ac:dyDescent="0.2"/>
  <cols>
    <col min="1" max="1" width="2.28515625" style="19" customWidth="1"/>
    <col min="2" max="2" width="18.7109375" style="26" customWidth="1"/>
    <col min="3" max="3" width="0.140625" style="14" customWidth="1"/>
    <col min="4" max="4" width="0" style="26" hidden="1" customWidth="1"/>
    <col min="5" max="5" width="10.7109375" style="26" customWidth="1"/>
    <col min="6" max="6" width="43.7109375" style="26" customWidth="1"/>
    <col min="7" max="16384" width="13.140625" style="14"/>
  </cols>
  <sheetData>
    <row r="2" spans="1:10" x14ac:dyDescent="0.2">
      <c r="A2" s="25" t="str">
        <f>Principal!A2</f>
        <v xml:space="preserve">                                          Execução orçamentária de Diárias e Passagens - Matriz de Custeio e Reitoria                         </v>
      </c>
      <c r="B2" s="27"/>
      <c r="C2" s="27"/>
      <c r="D2" s="27"/>
      <c r="E2" s="27"/>
      <c r="F2" s="27"/>
    </row>
    <row r="3" spans="1:10" x14ac:dyDescent="0.2">
      <c r="A3" s="14" t="str">
        <f>Principal!A3</f>
        <v xml:space="preserve">                                                                                                                          </v>
      </c>
      <c r="B3" s="27"/>
      <c r="C3" s="27"/>
      <c r="D3" s="27"/>
      <c r="E3" s="27"/>
      <c r="F3" s="27"/>
    </row>
    <row r="4" spans="1:10" x14ac:dyDescent="0.2">
      <c r="A4" s="19" t="str">
        <f>Principal!A4</f>
        <v xml:space="preserve">                                                                                                       Exercício: 2014</v>
      </c>
    </row>
    <row r="5" spans="1:10" x14ac:dyDescent="0.2">
      <c r="A5" s="19" t="str">
        <f>Principal!A5</f>
        <v xml:space="preserve">                                                                                                            Base: 26-JAN-2015</v>
      </c>
    </row>
    <row r="6" spans="1:10" x14ac:dyDescent="0.2">
      <c r="A6" s="19" t="str">
        <f>Principal!A6</f>
        <v xml:space="preserve">                                                                                                           Moeda: REAL (Em unidade monetária)</v>
      </c>
    </row>
    <row r="7" spans="1:10" x14ac:dyDescent="0.2">
      <c r="A7" s="19" t="s">
        <v>144</v>
      </c>
    </row>
    <row r="8" spans="1:10" x14ac:dyDescent="0.2">
      <c r="A8" s="19" t="s">
        <v>45</v>
      </c>
    </row>
    <row r="9" spans="1:10" x14ac:dyDescent="0.2">
      <c r="A9" s="19" t="s">
        <v>46</v>
      </c>
    </row>
    <row r="10" spans="1:10" x14ac:dyDescent="0.2">
      <c r="A10" s="19" t="s">
        <v>47</v>
      </c>
    </row>
    <row r="11" spans="1:10" x14ac:dyDescent="0.2">
      <c r="A11" s="19" t="s">
        <v>48</v>
      </c>
    </row>
    <row r="14" spans="1:10" x14ac:dyDescent="0.2">
      <c r="G14" s="31" t="s">
        <v>49</v>
      </c>
    </row>
    <row r="15" spans="1:10" s="29" customFormat="1" ht="24" customHeight="1" x14ac:dyDescent="0.2">
      <c r="A15" s="30"/>
      <c r="B15" s="35" t="s">
        <v>50</v>
      </c>
      <c r="C15" s="35"/>
      <c r="D15" s="35"/>
      <c r="E15" s="35" t="s">
        <v>51</v>
      </c>
      <c r="F15" s="35"/>
      <c r="G15" s="33" t="s">
        <v>52</v>
      </c>
      <c r="H15" s="34" t="s">
        <v>53</v>
      </c>
      <c r="I15" s="34" t="s">
        <v>54</v>
      </c>
      <c r="J15" s="34" t="s">
        <v>55</v>
      </c>
    </row>
    <row r="16" spans="1:10" ht="15.95" customHeight="1" x14ac:dyDescent="0.2">
      <c r="B16" s="26" t="s">
        <v>56</v>
      </c>
      <c r="C16" s="14" t="str">
        <f>CONCATENATE(B16," ",E16)</f>
        <v>339014 F20GKG5703S</v>
      </c>
      <c r="D16" s="26" t="s">
        <v>57</v>
      </c>
      <c r="E16" s="26" t="s">
        <v>58</v>
      </c>
      <c r="F16" s="26" t="s">
        <v>59</v>
      </c>
      <c r="G16" s="32">
        <v>27245.01</v>
      </c>
      <c r="H16" s="28">
        <v>27245.01</v>
      </c>
      <c r="I16" s="28">
        <v>27245.01</v>
      </c>
      <c r="J16" s="28">
        <v>27245.01</v>
      </c>
    </row>
    <row r="17" spans="2:10" ht="15.95" customHeight="1" x14ac:dyDescent="0.2">
      <c r="B17" s="26" t="s">
        <v>60</v>
      </c>
      <c r="C17" s="14" t="str">
        <f>CONCATENATE(B17," ",E17)</f>
        <v>339033 F20GKG5704S</v>
      </c>
      <c r="D17" s="26" t="s">
        <v>57</v>
      </c>
      <c r="E17" s="26" t="s">
        <v>61</v>
      </c>
      <c r="F17" s="26" t="s">
        <v>62</v>
      </c>
      <c r="G17" s="32">
        <v>2857.32</v>
      </c>
      <c r="H17" s="28">
        <v>2857.32</v>
      </c>
      <c r="I17" s="28">
        <v>2857.32</v>
      </c>
      <c r="J17" s="28">
        <v>2857.32</v>
      </c>
    </row>
    <row r="18" spans="2:10" ht="15.95" customHeight="1" x14ac:dyDescent="0.2">
      <c r="B18" s="26" t="s">
        <v>63</v>
      </c>
      <c r="C18" s="14" t="str">
        <f>CONCATENATE(B18," ",E18)</f>
        <v>339036 F20GKG5707S</v>
      </c>
      <c r="D18" s="26" t="s">
        <v>57</v>
      </c>
      <c r="E18" s="26" t="s">
        <v>64</v>
      </c>
      <c r="F18" s="26" t="s">
        <v>65</v>
      </c>
      <c r="G18" s="32">
        <v>3287.5</v>
      </c>
      <c r="H18" s="28">
        <v>3287.5</v>
      </c>
      <c r="I18" s="28">
        <v>3287.5</v>
      </c>
      <c r="J18" s="28">
        <v>3287.5</v>
      </c>
    </row>
    <row r="19" spans="2:10" ht="15.95" customHeight="1" x14ac:dyDescent="0.2">
      <c r="B19" s="26" t="s">
        <v>66</v>
      </c>
      <c r="C19" s="14" t="str">
        <f>CONCATENATE(B19," ",E19)</f>
        <v>339093 F20GKG5709S</v>
      </c>
      <c r="D19" s="26" t="s">
        <v>57</v>
      </c>
      <c r="E19" s="26" t="s">
        <v>67</v>
      </c>
      <c r="F19" s="26" t="s">
        <v>68</v>
      </c>
      <c r="G19" s="32">
        <v>352.45</v>
      </c>
      <c r="H19" s="28">
        <v>352.45</v>
      </c>
      <c r="I19" s="28">
        <v>352.45</v>
      </c>
      <c r="J19" s="28">
        <v>352.45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8"/>
  <sheetViews>
    <sheetView showGridLines="0" workbookViewId="0">
      <selection activeCell="A7" sqref="A7"/>
    </sheetView>
  </sheetViews>
  <sheetFormatPr defaultColWidth="13.140625" defaultRowHeight="11.25" x14ac:dyDescent="0.2"/>
  <cols>
    <col min="1" max="1" width="2.28515625" style="19" customWidth="1"/>
    <col min="2" max="2" width="18.7109375" style="26" customWidth="1"/>
    <col min="3" max="3" width="0.140625" style="14" customWidth="1"/>
    <col min="4" max="4" width="0" style="26" hidden="1" customWidth="1"/>
    <col min="5" max="5" width="10.7109375" style="26" customWidth="1"/>
    <col min="6" max="6" width="43.7109375" style="26" customWidth="1"/>
    <col min="7" max="16384" width="13.140625" style="14"/>
  </cols>
  <sheetData>
    <row r="2" spans="1:10" x14ac:dyDescent="0.2">
      <c r="A2" s="25" t="str">
        <f>Principal!A2</f>
        <v xml:space="preserve">                                          Execução orçamentária de Diárias e Passagens - Matriz de Custeio e Reitoria                         </v>
      </c>
      <c r="B2" s="27"/>
      <c r="C2" s="27"/>
      <c r="D2" s="27"/>
      <c r="E2" s="27"/>
      <c r="F2" s="27"/>
    </row>
    <row r="3" spans="1:10" x14ac:dyDescent="0.2">
      <c r="A3" s="14" t="str">
        <f>Principal!A3</f>
        <v xml:space="preserve">                                                                                                                          </v>
      </c>
      <c r="B3" s="27"/>
      <c r="C3" s="27"/>
      <c r="D3" s="27"/>
      <c r="E3" s="27"/>
      <c r="F3" s="27"/>
    </row>
    <row r="4" spans="1:10" x14ac:dyDescent="0.2">
      <c r="A4" s="19" t="str">
        <f>Principal!A4</f>
        <v xml:space="preserve">                                                                                                       Exercício: 2014</v>
      </c>
    </row>
    <row r="5" spans="1:10" x14ac:dyDescent="0.2">
      <c r="A5" s="19" t="str">
        <f>Principal!A5</f>
        <v xml:space="preserve">                                                                                                            Base: 26-JAN-2015</v>
      </c>
    </row>
    <row r="6" spans="1:10" x14ac:dyDescent="0.2">
      <c r="A6" s="19" t="str">
        <f>Principal!A6</f>
        <v xml:space="preserve">                                                                                                           Moeda: REAL (Em unidade monetária)</v>
      </c>
    </row>
    <row r="7" spans="1:10" x14ac:dyDescent="0.2">
      <c r="A7" s="19" t="s">
        <v>144</v>
      </c>
    </row>
    <row r="8" spans="1:10" x14ac:dyDescent="0.2">
      <c r="A8" s="19" t="s">
        <v>45</v>
      </c>
    </row>
    <row r="9" spans="1:10" x14ac:dyDescent="0.2">
      <c r="A9" s="19" t="s">
        <v>46</v>
      </c>
    </row>
    <row r="10" spans="1:10" x14ac:dyDescent="0.2">
      <c r="A10" s="19" t="s">
        <v>120</v>
      </c>
    </row>
    <row r="11" spans="1:10" x14ac:dyDescent="0.2">
      <c r="A11" s="19" t="s">
        <v>128</v>
      </c>
    </row>
    <row r="14" spans="1:10" x14ac:dyDescent="0.2">
      <c r="G14" s="31" t="s">
        <v>49</v>
      </c>
    </row>
    <row r="15" spans="1:10" s="29" customFormat="1" ht="24" customHeight="1" x14ac:dyDescent="0.2">
      <c r="A15" s="30"/>
      <c r="B15" s="35" t="s">
        <v>50</v>
      </c>
      <c r="C15" s="35"/>
      <c r="D15" s="35"/>
      <c r="E15" s="35" t="s">
        <v>51</v>
      </c>
      <c r="F15" s="35"/>
      <c r="G15" s="33" t="s">
        <v>52</v>
      </c>
      <c r="H15" s="34" t="s">
        <v>53</v>
      </c>
      <c r="I15" s="34" t="s">
        <v>54</v>
      </c>
      <c r="J15" s="34" t="s">
        <v>55</v>
      </c>
    </row>
    <row r="16" spans="1:10" ht="15.95" customHeight="1" x14ac:dyDescent="0.2">
      <c r="B16" s="26" t="s">
        <v>56</v>
      </c>
      <c r="C16" s="14" t="str">
        <f>CONCATENATE(B16," ",E16)</f>
        <v>339014 A20RKG5703N</v>
      </c>
      <c r="D16" s="26" t="s">
        <v>57</v>
      </c>
      <c r="E16" s="26" t="s">
        <v>122</v>
      </c>
      <c r="F16" s="26" t="s">
        <v>71</v>
      </c>
      <c r="G16" s="32">
        <v>1479.35</v>
      </c>
      <c r="H16" s="28">
        <v>1479.35</v>
      </c>
      <c r="I16" s="28">
        <v>1479.35</v>
      </c>
      <c r="J16" s="28">
        <v>1479.35</v>
      </c>
    </row>
    <row r="17" spans="2:10" ht="15.95" customHeight="1" x14ac:dyDescent="0.2">
      <c r="B17" s="26" t="s">
        <v>60</v>
      </c>
      <c r="C17" s="14" t="str">
        <f>CONCATENATE(B17," ",E17)</f>
        <v>339033 A20RKG5720N</v>
      </c>
      <c r="D17" s="26" t="s">
        <v>57</v>
      </c>
      <c r="E17" s="26" t="s">
        <v>125</v>
      </c>
      <c r="F17" s="26" t="s">
        <v>83</v>
      </c>
      <c r="G17" s="32">
        <v>1742.7</v>
      </c>
      <c r="H17" s="28">
        <v>1742.7</v>
      </c>
      <c r="I17" s="28">
        <v>1742.7</v>
      </c>
      <c r="J17" s="28">
        <v>1742.7</v>
      </c>
    </row>
    <row r="18" spans="2:10" ht="15.95" customHeight="1" x14ac:dyDescent="0.2">
      <c r="B18" s="26" t="s">
        <v>66</v>
      </c>
      <c r="C18" s="14" t="str">
        <f>CONCATENATE(B18," ",E18)</f>
        <v>339093 A20RKG0154N</v>
      </c>
      <c r="D18" s="26" t="s">
        <v>57</v>
      </c>
      <c r="E18" s="26" t="s">
        <v>123</v>
      </c>
      <c r="F18" s="26" t="s">
        <v>68</v>
      </c>
      <c r="G18" s="32">
        <v>298.60000000000002</v>
      </c>
      <c r="H18" s="28">
        <v>298.60000000000002</v>
      </c>
      <c r="I18" s="28">
        <v>298.60000000000002</v>
      </c>
      <c r="J18" s="28">
        <v>298.60000000000002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7"/>
  <sheetViews>
    <sheetView showGridLines="0" workbookViewId="0">
      <selection activeCell="A7" sqref="A7"/>
    </sheetView>
  </sheetViews>
  <sheetFormatPr defaultColWidth="13.140625" defaultRowHeight="11.25" x14ac:dyDescent="0.2"/>
  <cols>
    <col min="1" max="1" width="2.28515625" style="19" customWidth="1"/>
    <col min="2" max="2" width="18.7109375" style="26" customWidth="1"/>
    <col min="3" max="3" width="0.140625" style="14" customWidth="1"/>
    <col min="4" max="4" width="0" style="26" hidden="1" customWidth="1"/>
    <col min="5" max="5" width="10.7109375" style="26" customWidth="1"/>
    <col min="6" max="6" width="43.7109375" style="26" customWidth="1"/>
    <col min="7" max="16384" width="13.140625" style="14"/>
  </cols>
  <sheetData>
    <row r="2" spans="1:10" x14ac:dyDescent="0.2">
      <c r="A2" s="25" t="str">
        <f>Principal!A2</f>
        <v xml:space="preserve">                                          Execução orçamentária de Diárias e Passagens - Matriz de Custeio e Reitoria                         </v>
      </c>
      <c r="B2" s="27"/>
      <c r="C2" s="27"/>
      <c r="D2" s="27"/>
      <c r="E2" s="27"/>
      <c r="F2" s="27"/>
    </row>
    <row r="3" spans="1:10" x14ac:dyDescent="0.2">
      <c r="A3" s="14" t="str">
        <f>Principal!A3</f>
        <v xml:space="preserve">                                                                                                                          </v>
      </c>
      <c r="B3" s="27"/>
      <c r="C3" s="27"/>
      <c r="D3" s="27"/>
      <c r="E3" s="27"/>
      <c r="F3" s="27"/>
    </row>
    <row r="4" spans="1:10" x14ac:dyDescent="0.2">
      <c r="A4" s="19" t="str">
        <f>Principal!A4</f>
        <v xml:space="preserve">                                                                                                       Exercício: 2014</v>
      </c>
    </row>
    <row r="5" spans="1:10" x14ac:dyDescent="0.2">
      <c r="A5" s="19" t="str">
        <f>Principal!A5</f>
        <v xml:space="preserve">                                                                                                            Base: 26-JAN-2015</v>
      </c>
    </row>
    <row r="6" spans="1:10" x14ac:dyDescent="0.2">
      <c r="A6" s="19" t="str">
        <f>Principal!A6</f>
        <v xml:space="preserve">                                                                                                           Moeda: REAL (Em unidade monetária)</v>
      </c>
    </row>
    <row r="7" spans="1:10" x14ac:dyDescent="0.2">
      <c r="A7" s="19" t="s">
        <v>144</v>
      </c>
    </row>
    <row r="8" spans="1:10" x14ac:dyDescent="0.2">
      <c r="A8" s="19" t="s">
        <v>45</v>
      </c>
    </row>
    <row r="9" spans="1:10" x14ac:dyDescent="0.2">
      <c r="A9" s="19" t="s">
        <v>46</v>
      </c>
    </row>
    <row r="10" spans="1:10" x14ac:dyDescent="0.2">
      <c r="A10" s="19" t="s">
        <v>120</v>
      </c>
    </row>
    <row r="11" spans="1:10" x14ac:dyDescent="0.2">
      <c r="A11" s="19" t="s">
        <v>118</v>
      </c>
    </row>
    <row r="14" spans="1:10" x14ac:dyDescent="0.2">
      <c r="G14" s="31" t="s">
        <v>49</v>
      </c>
    </row>
    <row r="15" spans="1:10" s="29" customFormat="1" ht="24" customHeight="1" x14ac:dyDescent="0.2">
      <c r="A15" s="30"/>
      <c r="B15" s="35" t="s">
        <v>50</v>
      </c>
      <c r="C15" s="35"/>
      <c r="D15" s="35"/>
      <c r="E15" s="35" t="s">
        <v>51</v>
      </c>
      <c r="F15" s="35"/>
      <c r="G15" s="33" t="s">
        <v>52</v>
      </c>
      <c r="H15" s="34" t="s">
        <v>53</v>
      </c>
      <c r="I15" s="34" t="s">
        <v>54</v>
      </c>
      <c r="J15" s="34" t="s">
        <v>55</v>
      </c>
    </row>
    <row r="16" spans="1:10" ht="15.95" customHeight="1" x14ac:dyDescent="0.2">
      <c r="B16" s="26" t="s">
        <v>56</v>
      </c>
      <c r="C16" s="14" t="str">
        <f>CONCATENATE(B16," ",E16)</f>
        <v>339014 A20RKG5703N</v>
      </c>
      <c r="D16" s="26" t="s">
        <v>57</v>
      </c>
      <c r="E16" s="26" t="s">
        <v>122</v>
      </c>
      <c r="F16" s="26" t="s">
        <v>71</v>
      </c>
      <c r="G16" s="32">
        <v>8911.9500000000007</v>
      </c>
      <c r="H16" s="28">
        <v>8911.9500000000007</v>
      </c>
      <c r="I16" s="28">
        <v>8911.9500000000007</v>
      </c>
      <c r="J16" s="28">
        <v>8911.9500000000007</v>
      </c>
    </row>
    <row r="17" spans="2:10" ht="15.95" customHeight="1" x14ac:dyDescent="0.2">
      <c r="B17" s="26" t="s">
        <v>66</v>
      </c>
      <c r="C17" s="14" t="str">
        <f>CONCATENATE(B17," ",E17)</f>
        <v>339093 A20RKG0154N</v>
      </c>
      <c r="D17" s="26" t="s">
        <v>57</v>
      </c>
      <c r="E17" s="26" t="s">
        <v>123</v>
      </c>
      <c r="F17" s="26" t="s">
        <v>68</v>
      </c>
      <c r="G17" s="32">
        <v>274.8</v>
      </c>
      <c r="H17" s="28">
        <v>274.8</v>
      </c>
      <c r="I17" s="28">
        <v>274.8</v>
      </c>
      <c r="J17" s="28">
        <v>274.8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8"/>
  <sheetViews>
    <sheetView showGridLines="0" workbookViewId="0">
      <selection activeCell="A7" sqref="A7"/>
    </sheetView>
  </sheetViews>
  <sheetFormatPr defaultColWidth="13.140625" defaultRowHeight="11.25" x14ac:dyDescent="0.2"/>
  <cols>
    <col min="1" max="1" width="2.28515625" style="19" customWidth="1"/>
    <col min="2" max="2" width="18.7109375" style="26" customWidth="1"/>
    <col min="3" max="3" width="0.140625" style="14" customWidth="1"/>
    <col min="4" max="4" width="0" style="26" hidden="1" customWidth="1"/>
    <col min="5" max="5" width="10.7109375" style="26" customWidth="1"/>
    <col min="6" max="6" width="43.7109375" style="26" customWidth="1"/>
    <col min="7" max="16384" width="13.140625" style="14"/>
  </cols>
  <sheetData>
    <row r="2" spans="1:10" x14ac:dyDescent="0.2">
      <c r="A2" s="25" t="str">
        <f>Principal!A2</f>
        <v xml:space="preserve">                                          Execução orçamentária de Diárias e Passagens - Matriz de Custeio e Reitoria                         </v>
      </c>
      <c r="B2" s="27"/>
      <c r="C2" s="27"/>
      <c r="D2" s="27"/>
      <c r="E2" s="27"/>
      <c r="F2" s="27"/>
    </row>
    <row r="3" spans="1:10" x14ac:dyDescent="0.2">
      <c r="A3" s="14" t="str">
        <f>Principal!A3</f>
        <v xml:space="preserve">                                                                                                                          </v>
      </c>
      <c r="B3" s="27"/>
      <c r="C3" s="27"/>
      <c r="D3" s="27"/>
      <c r="E3" s="27"/>
      <c r="F3" s="27"/>
    </row>
    <row r="4" spans="1:10" x14ac:dyDescent="0.2">
      <c r="A4" s="19" t="str">
        <f>Principal!A4</f>
        <v xml:space="preserve">                                                                                                       Exercício: 2014</v>
      </c>
    </row>
    <row r="5" spans="1:10" x14ac:dyDescent="0.2">
      <c r="A5" s="19" t="str">
        <f>Principal!A5</f>
        <v xml:space="preserve">                                                                                                            Base: 26-JAN-2015</v>
      </c>
    </row>
    <row r="6" spans="1:10" x14ac:dyDescent="0.2">
      <c r="A6" s="19" t="str">
        <f>Principal!A6</f>
        <v xml:space="preserve">                                                                                                           Moeda: REAL (Em unidade monetária)</v>
      </c>
    </row>
    <row r="7" spans="1:10" x14ac:dyDescent="0.2">
      <c r="A7" s="19" t="s">
        <v>144</v>
      </c>
    </row>
    <row r="8" spans="1:10" x14ac:dyDescent="0.2">
      <c r="A8" s="19" t="s">
        <v>45</v>
      </c>
    </row>
    <row r="9" spans="1:10" x14ac:dyDescent="0.2">
      <c r="A9" s="19" t="s">
        <v>46</v>
      </c>
    </row>
    <row r="10" spans="1:10" x14ac:dyDescent="0.2">
      <c r="A10" s="19" t="s">
        <v>120</v>
      </c>
    </row>
    <row r="11" spans="1:10" x14ac:dyDescent="0.2">
      <c r="A11" s="19" t="s">
        <v>127</v>
      </c>
    </row>
    <row r="14" spans="1:10" x14ac:dyDescent="0.2">
      <c r="G14" s="31" t="s">
        <v>49</v>
      </c>
    </row>
    <row r="15" spans="1:10" s="29" customFormat="1" ht="24" customHeight="1" x14ac:dyDescent="0.2">
      <c r="A15" s="30"/>
      <c r="B15" s="35" t="s">
        <v>50</v>
      </c>
      <c r="C15" s="35"/>
      <c r="D15" s="35"/>
      <c r="E15" s="35" t="s">
        <v>51</v>
      </c>
      <c r="F15" s="35"/>
      <c r="G15" s="33" t="s">
        <v>52</v>
      </c>
      <c r="H15" s="34" t="s">
        <v>53</v>
      </c>
      <c r="I15" s="34" t="s">
        <v>54</v>
      </c>
      <c r="J15" s="34" t="s">
        <v>55</v>
      </c>
    </row>
    <row r="16" spans="1:10" ht="15.95" customHeight="1" x14ac:dyDescent="0.2">
      <c r="B16" s="26" t="s">
        <v>56</v>
      </c>
      <c r="C16" s="14" t="str">
        <f>CONCATENATE(B16," ",E16)</f>
        <v>339014 A20RKG5703N</v>
      </c>
      <c r="D16" s="26" t="s">
        <v>57</v>
      </c>
      <c r="E16" s="26" t="s">
        <v>122</v>
      </c>
      <c r="F16" s="26" t="s">
        <v>71</v>
      </c>
      <c r="G16" s="32">
        <v>16064.65</v>
      </c>
      <c r="H16" s="28">
        <v>16064.65</v>
      </c>
      <c r="I16" s="28">
        <v>16064.65</v>
      </c>
      <c r="J16" s="28">
        <v>16064.65</v>
      </c>
    </row>
    <row r="17" spans="2:10" ht="15.95" customHeight="1" x14ac:dyDescent="0.2">
      <c r="B17" s="26" t="s">
        <v>60</v>
      </c>
      <c r="C17" s="14" t="str">
        <f>CONCATENATE(B17," ",E17)</f>
        <v>339033 A20RKG5720N</v>
      </c>
      <c r="D17" s="26" t="s">
        <v>57</v>
      </c>
      <c r="E17" s="26" t="s">
        <v>125</v>
      </c>
      <c r="F17" s="26" t="s">
        <v>83</v>
      </c>
      <c r="G17" s="32">
        <v>630.48</v>
      </c>
      <c r="H17" s="28">
        <v>630.48</v>
      </c>
      <c r="I17" s="28">
        <v>630.48</v>
      </c>
      <c r="J17" s="28">
        <v>630.48</v>
      </c>
    </row>
    <row r="18" spans="2:10" ht="15.95" customHeight="1" x14ac:dyDescent="0.2">
      <c r="B18" s="26" t="s">
        <v>66</v>
      </c>
      <c r="C18" s="14" t="str">
        <f>CONCATENATE(B18," ",E18)</f>
        <v>339093 A20RKG0154N</v>
      </c>
      <c r="D18" s="26" t="s">
        <v>57</v>
      </c>
      <c r="E18" s="26" t="s">
        <v>123</v>
      </c>
      <c r="F18" s="26" t="s">
        <v>68</v>
      </c>
      <c r="G18" s="32">
        <v>225.25</v>
      </c>
      <c r="H18" s="28">
        <v>225.25</v>
      </c>
      <c r="I18" s="28">
        <v>225.25</v>
      </c>
      <c r="J18" s="28">
        <v>225.25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8"/>
  <sheetViews>
    <sheetView showGridLines="0" workbookViewId="0">
      <selection activeCell="A7" sqref="A7"/>
    </sheetView>
  </sheetViews>
  <sheetFormatPr defaultColWidth="13.140625" defaultRowHeight="11.25" x14ac:dyDescent="0.2"/>
  <cols>
    <col min="1" max="1" width="2.28515625" style="19" customWidth="1"/>
    <col min="2" max="2" width="18.7109375" style="26" customWidth="1"/>
    <col min="3" max="3" width="0.140625" style="14" customWidth="1"/>
    <col min="4" max="4" width="0" style="26" hidden="1" customWidth="1"/>
    <col min="5" max="5" width="10.7109375" style="26" customWidth="1"/>
    <col min="6" max="6" width="43.7109375" style="26" customWidth="1"/>
    <col min="7" max="16384" width="13.140625" style="14"/>
  </cols>
  <sheetData>
    <row r="2" spans="1:10" x14ac:dyDescent="0.2">
      <c r="A2" s="25" t="str">
        <f>Principal!A2</f>
        <v xml:space="preserve">                                          Execução orçamentária de Diárias e Passagens - Matriz de Custeio e Reitoria                         </v>
      </c>
      <c r="B2" s="27"/>
      <c r="C2" s="27"/>
      <c r="D2" s="27"/>
      <c r="E2" s="27"/>
      <c r="F2" s="27"/>
    </row>
    <row r="3" spans="1:10" x14ac:dyDescent="0.2">
      <c r="A3" s="14" t="str">
        <f>Principal!A3</f>
        <v xml:space="preserve">                                                                                                                          </v>
      </c>
      <c r="B3" s="27"/>
      <c r="C3" s="27"/>
      <c r="D3" s="27"/>
      <c r="E3" s="27"/>
      <c r="F3" s="27"/>
    </row>
    <row r="4" spans="1:10" x14ac:dyDescent="0.2">
      <c r="A4" s="19" t="str">
        <f>Principal!A4</f>
        <v xml:space="preserve">                                                                                                       Exercício: 2014</v>
      </c>
    </row>
    <row r="5" spans="1:10" x14ac:dyDescent="0.2">
      <c r="A5" s="19" t="str">
        <f>Principal!A5</f>
        <v xml:space="preserve">                                                                                                            Base: 26-JAN-2015</v>
      </c>
    </row>
    <row r="6" spans="1:10" x14ac:dyDescent="0.2">
      <c r="A6" s="19" t="str">
        <f>Principal!A6</f>
        <v xml:space="preserve">                                                                                                           Moeda: REAL (Em unidade monetária)</v>
      </c>
    </row>
    <row r="7" spans="1:10" x14ac:dyDescent="0.2">
      <c r="A7" s="19" t="s">
        <v>144</v>
      </c>
    </row>
    <row r="8" spans="1:10" x14ac:dyDescent="0.2">
      <c r="A8" s="19" t="s">
        <v>45</v>
      </c>
    </row>
    <row r="9" spans="1:10" x14ac:dyDescent="0.2">
      <c r="A9" s="19" t="s">
        <v>46</v>
      </c>
    </row>
    <row r="10" spans="1:10" x14ac:dyDescent="0.2">
      <c r="A10" s="19" t="s">
        <v>140</v>
      </c>
    </row>
    <row r="11" spans="1:10" x14ac:dyDescent="0.2">
      <c r="A11" s="19" t="s">
        <v>126</v>
      </c>
    </row>
    <row r="14" spans="1:10" x14ac:dyDescent="0.2">
      <c r="G14" s="31" t="s">
        <v>49</v>
      </c>
    </row>
    <row r="15" spans="1:10" s="29" customFormat="1" ht="24" customHeight="1" x14ac:dyDescent="0.2">
      <c r="A15" s="30"/>
      <c r="B15" s="35" t="s">
        <v>50</v>
      </c>
      <c r="C15" s="35"/>
      <c r="D15" s="35"/>
      <c r="E15" s="35" t="s">
        <v>51</v>
      </c>
      <c r="F15" s="35"/>
      <c r="G15" s="33" t="s">
        <v>52</v>
      </c>
      <c r="H15" s="34" t="s">
        <v>53</v>
      </c>
      <c r="I15" s="34" t="s">
        <v>54</v>
      </c>
      <c r="J15" s="34" t="s">
        <v>55</v>
      </c>
    </row>
    <row r="16" spans="1:10" ht="15.95" customHeight="1" x14ac:dyDescent="0.2">
      <c r="B16" s="26" t="s">
        <v>56</v>
      </c>
      <c r="C16" s="14" t="str">
        <f>CONCATENATE(B16," ",E16)</f>
        <v>339014 F4572G5722N</v>
      </c>
      <c r="D16" s="26" t="s">
        <v>57</v>
      </c>
      <c r="E16" s="26" t="s">
        <v>141</v>
      </c>
      <c r="F16" s="26" t="s">
        <v>71</v>
      </c>
      <c r="G16" s="32">
        <v>26973.57</v>
      </c>
      <c r="H16" s="28">
        <v>26973.57</v>
      </c>
      <c r="I16" s="28">
        <v>26973.57</v>
      </c>
      <c r="J16" s="28">
        <v>26973.57</v>
      </c>
    </row>
    <row r="17" spans="2:10" ht="15.95" customHeight="1" x14ac:dyDescent="0.2">
      <c r="B17" s="26" t="s">
        <v>60</v>
      </c>
      <c r="C17" s="14" t="str">
        <f>CONCATENATE(B17," ",E17)</f>
        <v>339033 F4572G5723N</v>
      </c>
      <c r="D17" s="26" t="s">
        <v>57</v>
      </c>
      <c r="E17" s="26" t="s">
        <v>142</v>
      </c>
      <c r="F17" s="26" t="s">
        <v>73</v>
      </c>
      <c r="G17" s="32">
        <v>6248.44</v>
      </c>
      <c r="H17" s="28">
        <v>6248.44</v>
      </c>
      <c r="I17" s="28">
        <v>6248.44</v>
      </c>
      <c r="J17" s="28">
        <v>6248.44</v>
      </c>
    </row>
    <row r="18" spans="2:10" ht="15.95" customHeight="1" x14ac:dyDescent="0.2">
      <c r="B18" s="26" t="s">
        <v>63</v>
      </c>
      <c r="C18" s="14" t="str">
        <f>CONCATENATE(B18," ",E18)</f>
        <v>339036 F4572G5725N</v>
      </c>
      <c r="D18" s="26" t="s">
        <v>57</v>
      </c>
      <c r="E18" s="26" t="s">
        <v>143</v>
      </c>
      <c r="F18" s="26" t="s">
        <v>106</v>
      </c>
      <c r="G18" s="32">
        <v>26000</v>
      </c>
      <c r="H18" s="28">
        <v>26000</v>
      </c>
      <c r="I18" s="28">
        <v>22001.1</v>
      </c>
      <c r="J18" s="28">
        <v>22001.1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7"/>
  <sheetViews>
    <sheetView showGridLines="0" workbookViewId="0">
      <selection activeCell="A7" sqref="A7"/>
    </sheetView>
  </sheetViews>
  <sheetFormatPr defaultColWidth="13.140625" defaultRowHeight="11.25" x14ac:dyDescent="0.2"/>
  <cols>
    <col min="1" max="1" width="2.28515625" style="19" customWidth="1"/>
    <col min="2" max="2" width="18.7109375" style="26" customWidth="1"/>
    <col min="3" max="3" width="0.140625" style="14" customWidth="1"/>
    <col min="4" max="4" width="0" style="26" hidden="1" customWidth="1"/>
    <col min="5" max="5" width="10.7109375" style="26" customWidth="1"/>
    <col min="6" max="6" width="43.7109375" style="26" customWidth="1"/>
    <col min="7" max="16384" width="13.140625" style="14"/>
  </cols>
  <sheetData>
    <row r="2" spans="1:10" x14ac:dyDescent="0.2">
      <c r="A2" s="25" t="str">
        <f>Principal!A2</f>
        <v xml:space="preserve">                                          Execução orçamentária de Diárias e Passagens - Matriz de Custeio e Reitoria                         </v>
      </c>
      <c r="B2" s="27"/>
      <c r="C2" s="27"/>
      <c r="D2" s="27"/>
      <c r="E2" s="27"/>
      <c r="F2" s="27"/>
    </row>
    <row r="3" spans="1:10" x14ac:dyDescent="0.2">
      <c r="A3" s="14" t="str">
        <f>Principal!A3</f>
        <v xml:space="preserve">                                                                                                                          </v>
      </c>
      <c r="B3" s="27"/>
      <c r="C3" s="27"/>
      <c r="D3" s="27"/>
      <c r="E3" s="27"/>
      <c r="F3" s="27"/>
    </row>
    <row r="4" spans="1:10" x14ac:dyDescent="0.2">
      <c r="A4" s="19" t="str">
        <f>Principal!A4</f>
        <v xml:space="preserve">                                                                                                       Exercício: 2014</v>
      </c>
    </row>
    <row r="5" spans="1:10" x14ac:dyDescent="0.2">
      <c r="A5" s="19" t="str">
        <f>Principal!A5</f>
        <v xml:space="preserve">                                                                                                            Base: 26-JAN-2015</v>
      </c>
    </row>
    <row r="6" spans="1:10" x14ac:dyDescent="0.2">
      <c r="A6" s="19" t="str">
        <f>Principal!A6</f>
        <v xml:space="preserve">                                                                                                           Moeda: REAL (Em unidade monetária)</v>
      </c>
    </row>
    <row r="7" spans="1:10" x14ac:dyDescent="0.2">
      <c r="A7" s="19" t="s">
        <v>144</v>
      </c>
    </row>
    <row r="8" spans="1:10" x14ac:dyDescent="0.2">
      <c r="A8" s="19" t="s">
        <v>45</v>
      </c>
    </row>
    <row r="9" spans="1:10" x14ac:dyDescent="0.2">
      <c r="A9" s="19" t="s">
        <v>46</v>
      </c>
    </row>
    <row r="10" spans="1:10" x14ac:dyDescent="0.2">
      <c r="A10" s="19" t="s">
        <v>120</v>
      </c>
    </row>
    <row r="11" spans="1:10" x14ac:dyDescent="0.2">
      <c r="A11" s="19" t="s">
        <v>126</v>
      </c>
    </row>
    <row r="14" spans="1:10" x14ac:dyDescent="0.2">
      <c r="G14" s="31" t="s">
        <v>49</v>
      </c>
    </row>
    <row r="15" spans="1:10" s="29" customFormat="1" ht="24" customHeight="1" x14ac:dyDescent="0.2">
      <c r="A15" s="30"/>
      <c r="B15" s="35" t="s">
        <v>50</v>
      </c>
      <c r="C15" s="35"/>
      <c r="D15" s="35"/>
      <c r="E15" s="35" t="s">
        <v>51</v>
      </c>
      <c r="F15" s="35"/>
      <c r="G15" s="33" t="s">
        <v>52</v>
      </c>
      <c r="H15" s="34" t="s">
        <v>53</v>
      </c>
      <c r="I15" s="34" t="s">
        <v>54</v>
      </c>
      <c r="J15" s="34" t="s">
        <v>55</v>
      </c>
    </row>
    <row r="16" spans="1:10" ht="15.95" customHeight="1" x14ac:dyDescent="0.2">
      <c r="B16" s="26" t="s">
        <v>56</v>
      </c>
      <c r="C16" s="14" t="str">
        <f>CONCATENATE(B16," ",E16)</f>
        <v>339014 A20RKG5703N</v>
      </c>
      <c r="D16" s="26" t="s">
        <v>57</v>
      </c>
      <c r="E16" s="26" t="s">
        <v>122</v>
      </c>
      <c r="F16" s="26" t="s">
        <v>71</v>
      </c>
      <c r="G16" s="32">
        <v>640.20000000000005</v>
      </c>
      <c r="H16" s="28">
        <v>640.20000000000005</v>
      </c>
      <c r="I16" s="28">
        <v>640.20000000000005</v>
      </c>
      <c r="J16" s="28">
        <v>640.20000000000005</v>
      </c>
    </row>
    <row r="17" spans="2:10" ht="15.95" customHeight="1" x14ac:dyDescent="0.2">
      <c r="B17" s="26" t="s">
        <v>66</v>
      </c>
      <c r="C17" s="14" t="str">
        <f>CONCATENATE(B17," ",E17)</f>
        <v>339093 A20RKG0154N</v>
      </c>
      <c r="D17" s="26" t="s">
        <v>57</v>
      </c>
      <c r="E17" s="26" t="s">
        <v>123</v>
      </c>
      <c r="F17" s="26" t="s">
        <v>68</v>
      </c>
      <c r="G17" s="32">
        <v>388.1</v>
      </c>
      <c r="H17" s="28">
        <v>388.1</v>
      </c>
      <c r="I17" s="28">
        <v>388.1</v>
      </c>
      <c r="J17" s="28">
        <v>388.1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8"/>
  <sheetViews>
    <sheetView showGridLines="0" workbookViewId="0">
      <selection activeCell="A7" sqref="A7"/>
    </sheetView>
  </sheetViews>
  <sheetFormatPr defaultColWidth="13.140625" defaultRowHeight="11.25" x14ac:dyDescent="0.2"/>
  <cols>
    <col min="1" max="1" width="2.28515625" style="19" customWidth="1"/>
    <col min="2" max="2" width="18.7109375" style="26" customWidth="1"/>
    <col min="3" max="3" width="0.140625" style="14" customWidth="1"/>
    <col min="4" max="4" width="0" style="26" hidden="1" customWidth="1"/>
    <col min="5" max="5" width="10.7109375" style="26" customWidth="1"/>
    <col min="6" max="6" width="43.7109375" style="26" customWidth="1"/>
    <col min="7" max="16384" width="13.140625" style="14"/>
  </cols>
  <sheetData>
    <row r="2" spans="1:10" x14ac:dyDescent="0.2">
      <c r="A2" s="25" t="str">
        <f>Principal!A2</f>
        <v xml:space="preserve">                                          Execução orçamentária de Diárias e Passagens - Matriz de Custeio e Reitoria                         </v>
      </c>
      <c r="B2" s="27"/>
      <c r="C2" s="27"/>
      <c r="D2" s="27"/>
      <c r="E2" s="27"/>
      <c r="F2" s="27"/>
    </row>
    <row r="3" spans="1:10" x14ac:dyDescent="0.2">
      <c r="A3" s="14" t="str">
        <f>Principal!A3</f>
        <v xml:space="preserve">                                                                                                                          </v>
      </c>
      <c r="B3" s="27"/>
      <c r="C3" s="27"/>
      <c r="D3" s="27"/>
      <c r="E3" s="27"/>
      <c r="F3" s="27"/>
    </row>
    <row r="4" spans="1:10" x14ac:dyDescent="0.2">
      <c r="A4" s="19" t="str">
        <f>Principal!A4</f>
        <v xml:space="preserve">                                                                                                       Exercício: 2014</v>
      </c>
    </row>
    <row r="5" spans="1:10" x14ac:dyDescent="0.2">
      <c r="A5" s="19" t="str">
        <f>Principal!A5</f>
        <v xml:space="preserve">                                                                                                            Base: 26-JAN-2015</v>
      </c>
    </row>
    <row r="6" spans="1:10" x14ac:dyDescent="0.2">
      <c r="A6" s="19" t="str">
        <f>Principal!A6</f>
        <v xml:space="preserve">                                                                                                           Moeda: REAL (Em unidade monetária)</v>
      </c>
    </row>
    <row r="7" spans="1:10" x14ac:dyDescent="0.2">
      <c r="A7" s="19" t="s">
        <v>144</v>
      </c>
    </row>
    <row r="8" spans="1:10" x14ac:dyDescent="0.2">
      <c r="A8" s="19" t="s">
        <v>45</v>
      </c>
    </row>
    <row r="9" spans="1:10" x14ac:dyDescent="0.2">
      <c r="A9" s="19" t="s">
        <v>46</v>
      </c>
    </row>
    <row r="10" spans="1:10" x14ac:dyDescent="0.2">
      <c r="A10" s="19" t="s">
        <v>120</v>
      </c>
    </row>
    <row r="11" spans="1:10" x14ac:dyDescent="0.2">
      <c r="A11" s="19" t="s">
        <v>124</v>
      </c>
    </row>
    <row r="14" spans="1:10" x14ac:dyDescent="0.2">
      <c r="G14" s="31" t="s">
        <v>49</v>
      </c>
    </row>
    <row r="15" spans="1:10" s="29" customFormat="1" ht="24" customHeight="1" x14ac:dyDescent="0.2">
      <c r="A15" s="30"/>
      <c r="B15" s="35" t="s">
        <v>50</v>
      </c>
      <c r="C15" s="35"/>
      <c r="D15" s="35"/>
      <c r="E15" s="35" t="s">
        <v>51</v>
      </c>
      <c r="F15" s="35"/>
      <c r="G15" s="33" t="s">
        <v>52</v>
      </c>
      <c r="H15" s="34" t="s">
        <v>53</v>
      </c>
      <c r="I15" s="34" t="s">
        <v>54</v>
      </c>
      <c r="J15" s="34" t="s">
        <v>55</v>
      </c>
    </row>
    <row r="16" spans="1:10" ht="15.95" customHeight="1" x14ac:dyDescent="0.2">
      <c r="B16" s="26" t="s">
        <v>56</v>
      </c>
      <c r="C16" s="14" t="str">
        <f>CONCATENATE(B16," ",E16)</f>
        <v>339014 A20RKG5703N</v>
      </c>
      <c r="D16" s="26" t="s">
        <v>57</v>
      </c>
      <c r="E16" s="26" t="s">
        <v>122</v>
      </c>
      <c r="F16" s="26" t="s">
        <v>71</v>
      </c>
      <c r="G16" s="32">
        <v>10569.2</v>
      </c>
      <c r="H16" s="28">
        <v>10569.2</v>
      </c>
      <c r="I16" s="28">
        <v>10569.2</v>
      </c>
      <c r="J16" s="28">
        <v>10569.2</v>
      </c>
    </row>
    <row r="17" spans="2:10" ht="15.95" customHeight="1" x14ac:dyDescent="0.2">
      <c r="B17" s="26" t="s">
        <v>60</v>
      </c>
      <c r="C17" s="14" t="str">
        <f>CONCATENATE(B17," ",E17)</f>
        <v>339033 A20RKG5720N</v>
      </c>
      <c r="D17" s="26" t="s">
        <v>57</v>
      </c>
      <c r="E17" s="26" t="s">
        <v>125</v>
      </c>
      <c r="F17" s="26" t="s">
        <v>83</v>
      </c>
      <c r="G17" s="32">
        <v>4663.58</v>
      </c>
      <c r="H17" s="28">
        <v>4663.58</v>
      </c>
      <c r="I17" s="28">
        <v>4663.58</v>
      </c>
      <c r="J17" s="28">
        <v>4663.58</v>
      </c>
    </row>
    <row r="18" spans="2:10" ht="15.95" customHeight="1" x14ac:dyDescent="0.2">
      <c r="B18" s="26" t="s">
        <v>66</v>
      </c>
      <c r="C18" s="14" t="str">
        <f>CONCATENATE(B18," ",E18)</f>
        <v>339093 A20RKG0154N</v>
      </c>
      <c r="D18" s="26" t="s">
        <v>57</v>
      </c>
      <c r="E18" s="26" t="s">
        <v>123</v>
      </c>
      <c r="F18" s="26" t="s">
        <v>68</v>
      </c>
      <c r="G18" s="32">
        <v>650.35</v>
      </c>
      <c r="H18" s="28">
        <v>650.35</v>
      </c>
      <c r="I18" s="28">
        <v>650.35</v>
      </c>
      <c r="J18" s="28">
        <v>650.35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7"/>
  <sheetViews>
    <sheetView showGridLines="0" workbookViewId="0">
      <selection activeCell="A7" sqref="A7"/>
    </sheetView>
  </sheetViews>
  <sheetFormatPr defaultColWidth="13.140625" defaultRowHeight="11.25" x14ac:dyDescent="0.2"/>
  <cols>
    <col min="1" max="1" width="2.28515625" style="19" customWidth="1"/>
    <col min="2" max="2" width="18.7109375" style="26" customWidth="1"/>
    <col min="3" max="3" width="0.140625" style="14" customWidth="1"/>
    <col min="4" max="4" width="0" style="26" hidden="1" customWidth="1"/>
    <col min="5" max="5" width="10.7109375" style="26" customWidth="1"/>
    <col min="6" max="6" width="43.7109375" style="26" customWidth="1"/>
    <col min="7" max="16384" width="13.140625" style="14"/>
  </cols>
  <sheetData>
    <row r="2" spans="1:10" x14ac:dyDescent="0.2">
      <c r="A2" s="25" t="str">
        <f>Principal!A2</f>
        <v xml:space="preserve">                                          Execução orçamentária de Diárias e Passagens - Matriz de Custeio e Reitoria                         </v>
      </c>
      <c r="B2" s="27"/>
      <c r="C2" s="27"/>
      <c r="D2" s="27"/>
      <c r="E2" s="27"/>
      <c r="F2" s="27"/>
    </row>
    <row r="3" spans="1:10" x14ac:dyDescent="0.2">
      <c r="A3" s="14" t="str">
        <f>Principal!A3</f>
        <v xml:space="preserve">                                                                                                                          </v>
      </c>
      <c r="B3" s="27"/>
      <c r="C3" s="27"/>
      <c r="D3" s="27"/>
      <c r="E3" s="27"/>
      <c r="F3" s="27"/>
    </row>
    <row r="4" spans="1:10" x14ac:dyDescent="0.2">
      <c r="A4" s="19" t="str">
        <f>Principal!A4</f>
        <v xml:space="preserve">                                                                                                       Exercício: 2014</v>
      </c>
    </row>
    <row r="5" spans="1:10" x14ac:dyDescent="0.2">
      <c r="A5" s="19" t="str">
        <f>Principal!A5</f>
        <v xml:space="preserve">                                                                                                            Base: 26-JAN-2015</v>
      </c>
    </row>
    <row r="6" spans="1:10" x14ac:dyDescent="0.2">
      <c r="A6" s="19" t="str">
        <f>Principal!A6</f>
        <v xml:space="preserve">                                                                                                           Moeda: REAL (Em unidade monetária)</v>
      </c>
    </row>
    <row r="7" spans="1:10" x14ac:dyDescent="0.2">
      <c r="A7" s="19" t="s">
        <v>144</v>
      </c>
    </row>
    <row r="8" spans="1:10" x14ac:dyDescent="0.2">
      <c r="A8" s="19" t="s">
        <v>45</v>
      </c>
    </row>
    <row r="9" spans="1:10" x14ac:dyDescent="0.2">
      <c r="A9" s="19" t="s">
        <v>46</v>
      </c>
    </row>
    <row r="10" spans="1:10" x14ac:dyDescent="0.2">
      <c r="A10" s="19" t="s">
        <v>120</v>
      </c>
    </row>
    <row r="11" spans="1:10" x14ac:dyDescent="0.2">
      <c r="A11" s="19" t="s">
        <v>121</v>
      </c>
    </row>
    <row r="14" spans="1:10" x14ac:dyDescent="0.2">
      <c r="G14" s="31" t="s">
        <v>49</v>
      </c>
    </row>
    <row r="15" spans="1:10" s="29" customFormat="1" ht="24" customHeight="1" x14ac:dyDescent="0.2">
      <c r="A15" s="30"/>
      <c r="B15" s="35" t="s">
        <v>50</v>
      </c>
      <c r="C15" s="35"/>
      <c r="D15" s="35"/>
      <c r="E15" s="35" t="s">
        <v>51</v>
      </c>
      <c r="F15" s="35"/>
      <c r="G15" s="33" t="s">
        <v>52</v>
      </c>
      <c r="H15" s="34" t="s">
        <v>53</v>
      </c>
      <c r="I15" s="34" t="s">
        <v>54</v>
      </c>
      <c r="J15" s="34" t="s">
        <v>55</v>
      </c>
    </row>
    <row r="16" spans="1:10" ht="15.95" customHeight="1" x14ac:dyDescent="0.2">
      <c r="B16" s="26" t="s">
        <v>56</v>
      </c>
      <c r="C16" s="14" t="str">
        <f>CONCATENATE(B16," ",E16)</f>
        <v>339014 A20RKG5703N</v>
      </c>
      <c r="D16" s="26" t="s">
        <v>57</v>
      </c>
      <c r="E16" s="26" t="s">
        <v>122</v>
      </c>
      <c r="F16" s="26" t="s">
        <v>71</v>
      </c>
      <c r="G16" s="32">
        <v>126870.49</v>
      </c>
      <c r="H16" s="28">
        <v>126870.49</v>
      </c>
      <c r="I16" s="28">
        <v>126870.49</v>
      </c>
      <c r="J16" s="28">
        <v>126870.49</v>
      </c>
    </row>
    <row r="17" spans="2:10" ht="15.95" customHeight="1" x14ac:dyDescent="0.2">
      <c r="B17" s="26" t="s">
        <v>66</v>
      </c>
      <c r="C17" s="14" t="str">
        <f>CONCATENATE(B17," ",E17)</f>
        <v>339093 A20RKG0154N</v>
      </c>
      <c r="D17" s="26" t="s">
        <v>57</v>
      </c>
      <c r="E17" s="26" t="s">
        <v>123</v>
      </c>
      <c r="F17" s="26" t="s">
        <v>68</v>
      </c>
      <c r="G17" s="32">
        <v>306.55</v>
      </c>
      <c r="H17" s="28">
        <v>306.55</v>
      </c>
      <c r="I17" s="28">
        <v>306.55</v>
      </c>
      <c r="J17" s="28">
        <v>306.55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6"/>
  <sheetViews>
    <sheetView showGridLines="0" workbookViewId="0">
      <selection activeCell="A7" sqref="A7"/>
    </sheetView>
  </sheetViews>
  <sheetFormatPr defaultColWidth="13.140625" defaultRowHeight="11.25" x14ac:dyDescent="0.2"/>
  <cols>
    <col min="1" max="1" width="2.28515625" style="19" customWidth="1"/>
    <col min="2" max="2" width="18.7109375" style="26" customWidth="1"/>
    <col min="3" max="3" width="0.140625" style="14" customWidth="1"/>
    <col min="4" max="4" width="0" style="26" hidden="1" customWidth="1"/>
    <col min="5" max="5" width="10.7109375" style="26" customWidth="1"/>
    <col min="6" max="6" width="43.7109375" style="26" customWidth="1"/>
    <col min="7" max="16384" width="13.140625" style="14"/>
  </cols>
  <sheetData>
    <row r="2" spans="1:10" x14ac:dyDescent="0.2">
      <c r="A2" s="25" t="str">
        <f>Principal!A2</f>
        <v xml:space="preserve">                                          Execução orçamentária de Diárias e Passagens - Matriz de Custeio e Reitoria                         </v>
      </c>
      <c r="B2" s="27"/>
      <c r="C2" s="27"/>
      <c r="D2" s="27"/>
      <c r="E2" s="27"/>
      <c r="F2" s="27"/>
    </row>
    <row r="3" spans="1:10" x14ac:dyDescent="0.2">
      <c r="A3" s="14" t="str">
        <f>Principal!A3</f>
        <v xml:space="preserve">                                                                                                                          </v>
      </c>
      <c r="B3" s="27"/>
      <c r="C3" s="27"/>
      <c r="D3" s="27"/>
      <c r="E3" s="27"/>
      <c r="F3" s="27"/>
    </row>
    <row r="4" spans="1:10" x14ac:dyDescent="0.2">
      <c r="A4" s="19" t="str">
        <f>Principal!A4</f>
        <v xml:space="preserve">                                                                                                       Exercício: 2014</v>
      </c>
    </row>
    <row r="5" spans="1:10" x14ac:dyDescent="0.2">
      <c r="A5" s="19" t="str">
        <f>Principal!A5</f>
        <v xml:space="preserve">                                                                                                            Base: 26-JAN-2015</v>
      </c>
    </row>
    <row r="6" spans="1:10" x14ac:dyDescent="0.2">
      <c r="A6" s="19" t="str">
        <f>Principal!A6</f>
        <v xml:space="preserve">                                                                                                           Moeda: REAL (Em unidade monetária)</v>
      </c>
    </row>
    <row r="7" spans="1:10" x14ac:dyDescent="0.2">
      <c r="A7" s="19" t="s">
        <v>144</v>
      </c>
    </row>
    <row r="8" spans="1:10" x14ac:dyDescent="0.2">
      <c r="A8" s="19" t="s">
        <v>45</v>
      </c>
    </row>
    <row r="9" spans="1:10" x14ac:dyDescent="0.2">
      <c r="A9" s="19" t="s">
        <v>46</v>
      </c>
    </row>
    <row r="10" spans="1:10" x14ac:dyDescent="0.2">
      <c r="A10" s="19" t="s">
        <v>117</v>
      </c>
    </row>
    <row r="11" spans="1:10" x14ac:dyDescent="0.2">
      <c r="A11" s="19" t="s">
        <v>118</v>
      </c>
    </row>
    <row r="14" spans="1:10" x14ac:dyDescent="0.2">
      <c r="G14" s="31" t="s">
        <v>49</v>
      </c>
    </row>
    <row r="15" spans="1:10" s="29" customFormat="1" ht="24" customHeight="1" x14ac:dyDescent="0.2">
      <c r="A15" s="30"/>
      <c r="B15" s="35" t="s">
        <v>50</v>
      </c>
      <c r="C15" s="35"/>
      <c r="D15" s="35"/>
      <c r="E15" s="35" t="s">
        <v>51</v>
      </c>
      <c r="F15" s="35"/>
      <c r="G15" s="33" t="s">
        <v>52</v>
      </c>
      <c r="H15" s="34" t="s">
        <v>53</v>
      </c>
      <c r="I15" s="34" t="s">
        <v>54</v>
      </c>
      <c r="J15" s="34" t="s">
        <v>55</v>
      </c>
    </row>
    <row r="16" spans="1:10" ht="15.95" customHeight="1" x14ac:dyDescent="0.2">
      <c r="B16" s="26" t="s">
        <v>56</v>
      </c>
      <c r="C16" s="14" t="str">
        <f>CONCATENATE(B16," ",E16)</f>
        <v>339014 F6328G5711N</v>
      </c>
      <c r="D16" s="26" t="s">
        <v>57</v>
      </c>
      <c r="E16" s="26" t="s">
        <v>119</v>
      </c>
      <c r="F16" s="26" t="s">
        <v>71</v>
      </c>
      <c r="G16" s="32">
        <v>2161.5500000000002</v>
      </c>
      <c r="H16" s="28">
        <v>2161.5500000000002</v>
      </c>
      <c r="I16" s="28">
        <v>2161.5500000000002</v>
      </c>
      <c r="J16" s="28">
        <v>2161.5500000000002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1"/>
  <sheetViews>
    <sheetView showGridLines="0" workbookViewId="0">
      <selection activeCell="A7" sqref="A7"/>
    </sheetView>
  </sheetViews>
  <sheetFormatPr defaultColWidth="13.140625" defaultRowHeight="11.25" x14ac:dyDescent="0.2"/>
  <cols>
    <col min="1" max="1" width="2.28515625" style="19" customWidth="1"/>
    <col min="2" max="2" width="18.7109375" style="26" customWidth="1"/>
    <col min="3" max="3" width="0.140625" style="14" customWidth="1"/>
    <col min="4" max="4" width="0" style="26" hidden="1" customWidth="1"/>
    <col min="5" max="5" width="10.7109375" style="26" customWidth="1"/>
    <col min="6" max="6" width="43.7109375" style="26" customWidth="1"/>
    <col min="7" max="16384" width="13.140625" style="14"/>
  </cols>
  <sheetData>
    <row r="2" spans="1:10" x14ac:dyDescent="0.2">
      <c r="A2" s="25" t="str">
        <f>Principal!A2</f>
        <v xml:space="preserve">                                          Execução orçamentária de Diárias e Passagens - Matriz de Custeio e Reitoria                         </v>
      </c>
      <c r="B2" s="27"/>
      <c r="C2" s="27"/>
      <c r="D2" s="27"/>
      <c r="E2" s="27"/>
      <c r="F2" s="27"/>
    </row>
    <row r="3" spans="1:10" x14ac:dyDescent="0.2">
      <c r="A3" s="14" t="str">
        <f>Principal!A3</f>
        <v xml:space="preserve">                                                                                                                          </v>
      </c>
      <c r="B3" s="27"/>
      <c r="C3" s="27"/>
      <c r="D3" s="27"/>
      <c r="E3" s="27"/>
      <c r="F3" s="27"/>
    </row>
    <row r="4" spans="1:10" x14ac:dyDescent="0.2">
      <c r="A4" s="19" t="str">
        <f>Principal!A4</f>
        <v xml:space="preserve">                                                                                                       Exercício: 2014</v>
      </c>
    </row>
    <row r="5" spans="1:10" x14ac:dyDescent="0.2">
      <c r="A5" s="19" t="str">
        <f>Principal!A5</f>
        <v xml:space="preserve">                                                                                                            Base: 26-JAN-2015</v>
      </c>
    </row>
    <row r="6" spans="1:10" x14ac:dyDescent="0.2">
      <c r="A6" s="19" t="str">
        <f>Principal!A6</f>
        <v xml:space="preserve">                                                                                                           Moeda: REAL (Em unidade monetária)</v>
      </c>
    </row>
    <row r="7" spans="1:10" x14ac:dyDescent="0.2">
      <c r="A7" s="19" t="s">
        <v>144</v>
      </c>
    </row>
    <row r="8" spans="1:10" x14ac:dyDescent="0.2">
      <c r="A8" s="19" t="s">
        <v>45</v>
      </c>
    </row>
    <row r="9" spans="1:10" x14ac:dyDescent="0.2">
      <c r="A9" s="19" t="s">
        <v>46</v>
      </c>
    </row>
    <row r="10" spans="1:10" x14ac:dyDescent="0.2">
      <c r="A10" s="19" t="s">
        <v>120</v>
      </c>
    </row>
    <row r="11" spans="1:10" x14ac:dyDescent="0.2">
      <c r="A11" s="19" t="s">
        <v>97</v>
      </c>
    </row>
    <row r="14" spans="1:10" x14ac:dyDescent="0.2">
      <c r="G14" s="31" t="s">
        <v>49</v>
      </c>
    </row>
    <row r="15" spans="1:10" s="29" customFormat="1" ht="24" customHeight="1" x14ac:dyDescent="0.2">
      <c r="A15" s="30"/>
      <c r="B15" s="35" t="s">
        <v>50</v>
      </c>
      <c r="C15" s="35"/>
      <c r="D15" s="35"/>
      <c r="E15" s="35" t="s">
        <v>51</v>
      </c>
      <c r="F15" s="35"/>
      <c r="G15" s="33" t="s">
        <v>52</v>
      </c>
      <c r="H15" s="34" t="s">
        <v>53</v>
      </c>
      <c r="I15" s="34" t="s">
        <v>54</v>
      </c>
      <c r="J15" s="34" t="s">
        <v>55</v>
      </c>
    </row>
    <row r="16" spans="1:10" ht="15.95" customHeight="1" x14ac:dyDescent="0.2">
      <c r="B16" s="26" t="s">
        <v>56</v>
      </c>
      <c r="C16" s="14" t="str">
        <f>CONCATENATE(B16," ",E16)</f>
        <v>339014 A20RKG5703N</v>
      </c>
      <c r="D16" s="26" t="s">
        <v>57</v>
      </c>
      <c r="E16" s="26" t="s">
        <v>122</v>
      </c>
      <c r="F16" s="26" t="s">
        <v>71</v>
      </c>
      <c r="G16" s="32">
        <v>58561.08</v>
      </c>
      <c r="H16" s="28">
        <v>58561.08</v>
      </c>
      <c r="I16" s="28">
        <v>58561.08</v>
      </c>
      <c r="J16" s="28">
        <v>58561.08</v>
      </c>
    </row>
    <row r="17" spans="2:10" ht="15.95" customHeight="1" x14ac:dyDescent="0.2">
      <c r="B17" s="26" t="s">
        <v>57</v>
      </c>
      <c r="C17" s="14" t="str">
        <f>CONCATENATE(B16," ",E17)</f>
        <v>339014 A20RKG5717N</v>
      </c>
      <c r="D17" s="26" t="s">
        <v>57</v>
      </c>
      <c r="E17" s="26" t="s">
        <v>137</v>
      </c>
      <c r="F17" s="26" t="s">
        <v>77</v>
      </c>
      <c r="G17" s="32">
        <v>24584.84</v>
      </c>
      <c r="H17" s="28">
        <v>24584.84</v>
      </c>
      <c r="I17" s="28">
        <v>24584.84</v>
      </c>
      <c r="J17" s="28">
        <v>24584.84</v>
      </c>
    </row>
    <row r="18" spans="2:10" ht="15.95" customHeight="1" x14ac:dyDescent="0.2">
      <c r="B18" s="26" t="s">
        <v>60</v>
      </c>
      <c r="C18" s="14" t="str">
        <f>CONCATENATE(B18," ",E18)</f>
        <v>339033 A20RKG5720N</v>
      </c>
      <c r="D18" s="26" t="s">
        <v>57</v>
      </c>
      <c r="E18" s="26" t="s">
        <v>125</v>
      </c>
      <c r="F18" s="26" t="s">
        <v>83</v>
      </c>
      <c r="G18" s="32">
        <v>28489.08</v>
      </c>
      <c r="H18" s="28">
        <v>28489.08</v>
      </c>
      <c r="I18" s="28">
        <v>28489.08</v>
      </c>
      <c r="J18" s="28">
        <v>28489.08</v>
      </c>
    </row>
    <row r="19" spans="2:10" ht="15.95" customHeight="1" x14ac:dyDescent="0.2">
      <c r="B19" s="26" t="s">
        <v>57</v>
      </c>
      <c r="C19" s="14" t="str">
        <f>CONCATENATE(B18," ",E19)</f>
        <v>339033 A20RKG5721N</v>
      </c>
      <c r="D19" s="26" t="s">
        <v>57</v>
      </c>
      <c r="E19" s="26" t="s">
        <v>135</v>
      </c>
      <c r="F19" s="26" t="s">
        <v>136</v>
      </c>
      <c r="G19" s="32">
        <v>16400</v>
      </c>
      <c r="H19" s="28">
        <v>16400</v>
      </c>
      <c r="I19" s="28">
        <v>16400</v>
      </c>
      <c r="J19" s="28">
        <v>16400</v>
      </c>
    </row>
    <row r="20" spans="2:10" ht="15.95" customHeight="1" x14ac:dyDescent="0.2">
      <c r="B20" s="26" t="s">
        <v>63</v>
      </c>
      <c r="C20" s="14" t="str">
        <f>CONCATENATE(B20," ",E20)</f>
        <v>339036 A20RKG5718N</v>
      </c>
      <c r="D20" s="26" t="s">
        <v>57</v>
      </c>
      <c r="E20" s="26" t="s">
        <v>131</v>
      </c>
      <c r="F20" s="26" t="s">
        <v>79</v>
      </c>
      <c r="G20" s="32">
        <v>3924.7</v>
      </c>
      <c r="H20" s="28">
        <v>3924.7</v>
      </c>
      <c r="I20" s="28">
        <v>3924.7</v>
      </c>
      <c r="J20" s="28">
        <v>3924.7</v>
      </c>
    </row>
    <row r="21" spans="2:10" ht="15.95" customHeight="1" x14ac:dyDescent="0.2">
      <c r="B21" s="26" t="s">
        <v>66</v>
      </c>
      <c r="C21" s="14" t="str">
        <f>CONCATENATE(B21," ",E21)</f>
        <v>339093 A20RKG0154N</v>
      </c>
      <c r="D21" s="26" t="s">
        <v>57</v>
      </c>
      <c r="E21" s="26" t="s">
        <v>123</v>
      </c>
      <c r="F21" s="26" t="s">
        <v>68</v>
      </c>
      <c r="G21" s="32">
        <v>7099.61</v>
      </c>
      <c r="H21" s="28">
        <v>7099.61</v>
      </c>
      <c r="I21" s="28">
        <v>6959.31</v>
      </c>
      <c r="J21" s="28">
        <v>6959.31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8"/>
  <sheetViews>
    <sheetView showGridLines="0" workbookViewId="0">
      <selection activeCell="A7" sqref="A7"/>
    </sheetView>
  </sheetViews>
  <sheetFormatPr defaultColWidth="13.140625" defaultRowHeight="11.25" x14ac:dyDescent="0.2"/>
  <cols>
    <col min="1" max="1" width="2.28515625" style="19" customWidth="1"/>
    <col min="2" max="2" width="18.7109375" style="26" customWidth="1"/>
    <col min="3" max="3" width="0.140625" style="14" customWidth="1"/>
    <col min="4" max="4" width="0" style="26" hidden="1" customWidth="1"/>
    <col min="5" max="5" width="10.7109375" style="26" customWidth="1"/>
    <col min="6" max="6" width="43.7109375" style="26" customWidth="1"/>
    <col min="7" max="16384" width="13.140625" style="14"/>
  </cols>
  <sheetData>
    <row r="2" spans="1:10" x14ac:dyDescent="0.2">
      <c r="A2" s="25" t="str">
        <f>Principal!A2</f>
        <v xml:space="preserve">                                          Execução orçamentária de Diárias e Passagens - Matriz de Custeio e Reitoria                         </v>
      </c>
      <c r="B2" s="27"/>
      <c r="C2" s="27"/>
      <c r="D2" s="27"/>
      <c r="E2" s="27"/>
      <c r="F2" s="27"/>
    </row>
    <row r="3" spans="1:10" x14ac:dyDescent="0.2">
      <c r="A3" s="14" t="str">
        <f>Principal!A3</f>
        <v xml:space="preserve">                                                                                                                          </v>
      </c>
      <c r="B3" s="27"/>
      <c r="C3" s="27"/>
      <c r="D3" s="27"/>
      <c r="E3" s="27"/>
      <c r="F3" s="27"/>
    </row>
    <row r="4" spans="1:10" x14ac:dyDescent="0.2">
      <c r="A4" s="19" t="str">
        <f>Principal!A4</f>
        <v xml:space="preserve">                                                                                                       Exercício: 2014</v>
      </c>
    </row>
    <row r="5" spans="1:10" x14ac:dyDescent="0.2">
      <c r="A5" s="19" t="str">
        <f>Principal!A5</f>
        <v xml:space="preserve">                                                                                                            Base: 26-JAN-2015</v>
      </c>
    </row>
    <row r="6" spans="1:10" x14ac:dyDescent="0.2">
      <c r="A6" s="19" t="str">
        <f>Principal!A6</f>
        <v xml:space="preserve">                                                                                                           Moeda: REAL (Em unidade monetária)</v>
      </c>
    </row>
    <row r="7" spans="1:10" x14ac:dyDescent="0.2">
      <c r="A7" s="19" t="s">
        <v>144</v>
      </c>
    </row>
    <row r="8" spans="1:10" x14ac:dyDescent="0.2">
      <c r="A8" s="19" t="s">
        <v>45</v>
      </c>
    </row>
    <row r="9" spans="1:10" x14ac:dyDescent="0.2">
      <c r="A9" s="19" t="s">
        <v>46</v>
      </c>
    </row>
    <row r="10" spans="1:10" x14ac:dyDescent="0.2">
      <c r="A10" s="19" t="s">
        <v>99</v>
      </c>
    </row>
    <row r="11" spans="1:10" x14ac:dyDescent="0.2">
      <c r="A11" s="19" t="s">
        <v>97</v>
      </c>
    </row>
    <row r="14" spans="1:10" x14ac:dyDescent="0.2">
      <c r="G14" s="31" t="s">
        <v>49</v>
      </c>
    </row>
    <row r="15" spans="1:10" s="29" customFormat="1" ht="24" customHeight="1" x14ac:dyDescent="0.2">
      <c r="A15" s="30"/>
      <c r="B15" s="35" t="s">
        <v>50</v>
      </c>
      <c r="C15" s="35"/>
      <c r="D15" s="35"/>
      <c r="E15" s="35" t="s">
        <v>51</v>
      </c>
      <c r="F15" s="35"/>
      <c r="G15" s="33" t="s">
        <v>52</v>
      </c>
      <c r="H15" s="34" t="s">
        <v>53</v>
      </c>
      <c r="I15" s="34" t="s">
        <v>54</v>
      </c>
      <c r="J15" s="34" t="s">
        <v>55</v>
      </c>
    </row>
    <row r="16" spans="1:10" ht="15.95" customHeight="1" x14ac:dyDescent="0.2">
      <c r="B16" s="26" t="s">
        <v>56</v>
      </c>
      <c r="C16" s="14" t="str">
        <f>CONCATENATE(B16," ",E16)</f>
        <v>339014 F20RJG5701X</v>
      </c>
      <c r="D16" s="26" t="s">
        <v>57</v>
      </c>
      <c r="E16" s="26" t="s">
        <v>100</v>
      </c>
      <c r="F16" s="26" t="s">
        <v>101</v>
      </c>
      <c r="G16" s="32">
        <v>3101.3</v>
      </c>
      <c r="H16" s="28">
        <v>3101.3</v>
      </c>
      <c r="I16" s="28">
        <v>3101.3</v>
      </c>
      <c r="J16" s="28">
        <v>3101.3</v>
      </c>
    </row>
    <row r="17" spans="2:10" ht="15.95" customHeight="1" x14ac:dyDescent="0.2">
      <c r="B17" s="26" t="s">
        <v>63</v>
      </c>
      <c r="C17" s="14" t="str">
        <f>CONCATENATE(B17," ",E17)</f>
        <v>339036 F20RJG5703X</v>
      </c>
      <c r="D17" s="26" t="s">
        <v>57</v>
      </c>
      <c r="E17" s="26" t="s">
        <v>105</v>
      </c>
      <c r="F17" s="26" t="s">
        <v>106</v>
      </c>
      <c r="G17" s="32">
        <v>1770</v>
      </c>
      <c r="H17" s="28">
        <v>1770</v>
      </c>
      <c r="I17" s="28">
        <v>1770</v>
      </c>
      <c r="J17" s="28">
        <v>1770</v>
      </c>
    </row>
    <row r="18" spans="2:10" ht="15.95" customHeight="1" x14ac:dyDescent="0.2">
      <c r="B18" s="26" t="s">
        <v>66</v>
      </c>
      <c r="C18" s="14" t="str">
        <f>CONCATENATE(B18," ",E18)</f>
        <v>339093 F20RJG0107X</v>
      </c>
      <c r="D18" s="26" t="s">
        <v>57</v>
      </c>
      <c r="E18" s="26" t="s">
        <v>107</v>
      </c>
      <c r="F18" s="26" t="s">
        <v>108</v>
      </c>
      <c r="G18" s="32">
        <v>280.60000000000002</v>
      </c>
      <c r="H18" s="28">
        <v>280.60000000000002</v>
      </c>
      <c r="I18" s="28">
        <v>280.60000000000002</v>
      </c>
      <c r="J18" s="28">
        <v>280.60000000000002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0"/>
  <sheetViews>
    <sheetView showGridLines="0" workbookViewId="0">
      <selection activeCell="A7" sqref="A7"/>
    </sheetView>
  </sheetViews>
  <sheetFormatPr defaultColWidth="13.140625" defaultRowHeight="11.25" x14ac:dyDescent="0.2"/>
  <cols>
    <col min="1" max="1" width="2.28515625" style="19" customWidth="1"/>
    <col min="2" max="2" width="18.7109375" style="26" customWidth="1"/>
    <col min="3" max="3" width="0.140625" style="14" customWidth="1"/>
    <col min="4" max="4" width="0" style="26" hidden="1" customWidth="1"/>
    <col min="5" max="5" width="10.7109375" style="26" customWidth="1"/>
    <col min="6" max="6" width="43.7109375" style="26" customWidth="1"/>
    <col min="7" max="16384" width="13.140625" style="14"/>
  </cols>
  <sheetData>
    <row r="2" spans="1:10" x14ac:dyDescent="0.2">
      <c r="A2" s="25" t="str">
        <f>Principal!A2</f>
        <v xml:space="preserve">                                          Execução orçamentária de Diárias e Passagens - Matriz de Custeio e Reitoria                         </v>
      </c>
      <c r="B2" s="27"/>
      <c r="C2" s="27"/>
      <c r="D2" s="27"/>
      <c r="E2" s="27"/>
      <c r="F2" s="27"/>
    </row>
    <row r="3" spans="1:10" x14ac:dyDescent="0.2">
      <c r="A3" s="14" t="str">
        <f>Principal!A3</f>
        <v xml:space="preserve">                                                                                                                          </v>
      </c>
      <c r="B3" s="27"/>
      <c r="C3" s="27"/>
      <c r="D3" s="27"/>
      <c r="E3" s="27"/>
      <c r="F3" s="27"/>
    </row>
    <row r="4" spans="1:10" x14ac:dyDescent="0.2">
      <c r="A4" s="19" t="str">
        <f>Principal!A4</f>
        <v xml:space="preserve">                                                                                                       Exercício: 2014</v>
      </c>
    </row>
    <row r="5" spans="1:10" x14ac:dyDescent="0.2">
      <c r="A5" s="19" t="str">
        <f>Principal!A5</f>
        <v xml:space="preserve">                                                                                                            Base: 26-JAN-2015</v>
      </c>
    </row>
    <row r="6" spans="1:10" x14ac:dyDescent="0.2">
      <c r="A6" s="19" t="str">
        <f>Principal!A6</f>
        <v xml:space="preserve">                                                                                                           Moeda: REAL (Em unidade monetária)</v>
      </c>
    </row>
    <row r="7" spans="1:10" x14ac:dyDescent="0.2">
      <c r="A7" s="19" t="s">
        <v>144</v>
      </c>
    </row>
    <row r="8" spans="1:10" x14ac:dyDescent="0.2">
      <c r="A8" s="19" t="s">
        <v>45</v>
      </c>
    </row>
    <row r="9" spans="1:10" x14ac:dyDescent="0.2">
      <c r="A9" s="19" t="s">
        <v>46</v>
      </c>
    </row>
    <row r="10" spans="1:10" x14ac:dyDescent="0.2">
      <c r="A10" s="19" t="s">
        <v>47</v>
      </c>
    </row>
    <row r="11" spans="1:10" x14ac:dyDescent="0.2">
      <c r="A11" s="19" t="s">
        <v>97</v>
      </c>
    </row>
    <row r="14" spans="1:10" x14ac:dyDescent="0.2">
      <c r="G14" s="31" t="s">
        <v>49</v>
      </c>
    </row>
    <row r="15" spans="1:10" s="29" customFormat="1" ht="24" customHeight="1" x14ac:dyDescent="0.2">
      <c r="A15" s="30"/>
      <c r="B15" s="35" t="s">
        <v>50</v>
      </c>
      <c r="C15" s="35"/>
      <c r="D15" s="35"/>
      <c r="E15" s="35" t="s">
        <v>51</v>
      </c>
      <c r="F15" s="35"/>
      <c r="G15" s="33" t="s">
        <v>52</v>
      </c>
      <c r="H15" s="34" t="s">
        <v>53</v>
      </c>
      <c r="I15" s="34" t="s">
        <v>54</v>
      </c>
      <c r="J15" s="34" t="s">
        <v>55</v>
      </c>
    </row>
    <row r="16" spans="1:10" ht="15.95" customHeight="1" x14ac:dyDescent="0.2">
      <c r="B16" s="26" t="s">
        <v>56</v>
      </c>
      <c r="C16" s="14" t="str">
        <f>CONCATENATE(B16," ",E16)</f>
        <v>339014 F20GKG5701N</v>
      </c>
      <c r="D16" s="26" t="s">
        <v>57</v>
      </c>
      <c r="E16" s="26" t="s">
        <v>70</v>
      </c>
      <c r="F16" s="26" t="s">
        <v>71</v>
      </c>
      <c r="G16" s="32">
        <v>486.65</v>
      </c>
      <c r="H16" s="28">
        <v>486.65</v>
      </c>
      <c r="I16" s="28">
        <v>486.65</v>
      </c>
      <c r="J16" s="28">
        <v>486.65</v>
      </c>
    </row>
    <row r="17" spans="2:10" ht="15.95" customHeight="1" x14ac:dyDescent="0.2">
      <c r="B17" s="26" t="s">
        <v>57</v>
      </c>
      <c r="C17" s="14" t="str">
        <f>CONCATENATE(B16," ",E17)</f>
        <v>339014 F20GKG5703X</v>
      </c>
      <c r="D17" s="26" t="s">
        <v>57</v>
      </c>
      <c r="E17" s="26" t="s">
        <v>75</v>
      </c>
      <c r="F17" s="26" t="s">
        <v>71</v>
      </c>
      <c r="G17" s="32">
        <v>854.85</v>
      </c>
      <c r="H17" s="28">
        <v>854.85</v>
      </c>
      <c r="I17" s="28">
        <v>854.85</v>
      </c>
      <c r="J17" s="28">
        <v>854.85</v>
      </c>
    </row>
    <row r="18" spans="2:10" ht="15.95" customHeight="1" x14ac:dyDescent="0.2">
      <c r="B18" s="26" t="s">
        <v>60</v>
      </c>
      <c r="C18" s="14" t="str">
        <f>CONCATENATE(B18," ",E18)</f>
        <v>339033 F20GKG5702N</v>
      </c>
      <c r="D18" s="26" t="s">
        <v>57</v>
      </c>
      <c r="E18" s="26" t="s">
        <v>72</v>
      </c>
      <c r="F18" s="26" t="s">
        <v>73</v>
      </c>
      <c r="G18" s="32">
        <v>554.9</v>
      </c>
      <c r="H18" s="28">
        <v>554.9</v>
      </c>
      <c r="I18" s="28">
        <v>554.9</v>
      </c>
      <c r="J18" s="28">
        <v>554.9</v>
      </c>
    </row>
    <row r="19" spans="2:10" ht="15.95" customHeight="1" x14ac:dyDescent="0.2">
      <c r="B19" s="26" t="s">
        <v>63</v>
      </c>
      <c r="C19" s="14" t="str">
        <f>CONCATENATE(B19," ",E19)</f>
        <v>339036 F20GKG5707X</v>
      </c>
      <c r="D19" s="26" t="s">
        <v>57</v>
      </c>
      <c r="E19" s="26" t="s">
        <v>78</v>
      </c>
      <c r="F19" s="26" t="s">
        <v>79</v>
      </c>
      <c r="G19" s="32">
        <v>360.5</v>
      </c>
      <c r="H19" s="28">
        <v>360.5</v>
      </c>
      <c r="I19" s="28">
        <v>360.5</v>
      </c>
      <c r="J19" s="28">
        <v>360.5</v>
      </c>
    </row>
    <row r="20" spans="2:10" ht="15.95" customHeight="1" x14ac:dyDescent="0.2">
      <c r="B20" s="26" t="s">
        <v>66</v>
      </c>
      <c r="C20" s="14" t="str">
        <f>CONCATENATE(B20," ",E20)</f>
        <v>339093 F20GKG0112X</v>
      </c>
      <c r="D20" s="26" t="s">
        <v>57</v>
      </c>
      <c r="E20" s="26" t="s">
        <v>86</v>
      </c>
      <c r="F20" s="26" t="s">
        <v>87</v>
      </c>
      <c r="G20" s="32">
        <v>212.9</v>
      </c>
      <c r="H20" s="28">
        <v>212.9</v>
      </c>
      <c r="I20" s="28">
        <v>212.9</v>
      </c>
      <c r="J20" s="28">
        <v>212.9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9"/>
  <sheetViews>
    <sheetView showGridLines="0" workbookViewId="0">
      <selection activeCell="A7" sqref="A7"/>
    </sheetView>
  </sheetViews>
  <sheetFormatPr defaultColWidth="13.140625" defaultRowHeight="11.25" x14ac:dyDescent="0.2"/>
  <cols>
    <col min="1" max="1" width="2.28515625" style="19" customWidth="1"/>
    <col min="2" max="2" width="18.7109375" style="26" customWidth="1"/>
    <col min="3" max="3" width="0.140625" style="14" customWidth="1"/>
    <col min="4" max="4" width="0" style="26" hidden="1" customWidth="1"/>
    <col min="5" max="5" width="10.7109375" style="26" customWidth="1"/>
    <col min="6" max="6" width="43.7109375" style="26" customWidth="1"/>
    <col min="7" max="16384" width="13.140625" style="14"/>
  </cols>
  <sheetData>
    <row r="2" spans="1:10" x14ac:dyDescent="0.2">
      <c r="A2" s="25" t="str">
        <f>Principal!A2</f>
        <v xml:space="preserve">                                          Execução orçamentária de Diárias e Passagens - Matriz de Custeio e Reitoria                         </v>
      </c>
      <c r="B2" s="27"/>
      <c r="C2" s="27"/>
      <c r="D2" s="27"/>
      <c r="E2" s="27"/>
      <c r="F2" s="27"/>
    </row>
    <row r="3" spans="1:10" x14ac:dyDescent="0.2">
      <c r="A3" s="14" t="str">
        <f>Principal!A3</f>
        <v xml:space="preserve">                                                                                                                          </v>
      </c>
      <c r="B3" s="27"/>
      <c r="C3" s="27"/>
      <c r="D3" s="27"/>
      <c r="E3" s="27"/>
      <c r="F3" s="27"/>
    </row>
    <row r="4" spans="1:10" x14ac:dyDescent="0.2">
      <c r="A4" s="19" t="str">
        <f>Principal!A4</f>
        <v xml:space="preserve">                                                                                                       Exercício: 2014</v>
      </c>
    </row>
    <row r="5" spans="1:10" x14ac:dyDescent="0.2">
      <c r="A5" s="19" t="str">
        <f>Principal!A5</f>
        <v xml:space="preserve">                                                                                                            Base: 26-JAN-2015</v>
      </c>
    </row>
    <row r="6" spans="1:10" x14ac:dyDescent="0.2">
      <c r="A6" s="19" t="str">
        <f>Principal!A6</f>
        <v xml:space="preserve">                                                                                                           Moeda: REAL (Em unidade monetária)</v>
      </c>
    </row>
    <row r="7" spans="1:10" x14ac:dyDescent="0.2">
      <c r="A7" s="19" t="s">
        <v>144</v>
      </c>
    </row>
    <row r="8" spans="1:10" x14ac:dyDescent="0.2">
      <c r="A8" s="19" t="s">
        <v>45</v>
      </c>
    </row>
    <row r="9" spans="1:10" x14ac:dyDescent="0.2">
      <c r="A9" s="19" t="s">
        <v>46</v>
      </c>
    </row>
    <row r="10" spans="1:10" x14ac:dyDescent="0.2">
      <c r="A10" s="19" t="s">
        <v>120</v>
      </c>
    </row>
    <row r="11" spans="1:10" x14ac:dyDescent="0.2">
      <c r="A11" s="19" t="s">
        <v>96</v>
      </c>
    </row>
    <row r="14" spans="1:10" x14ac:dyDescent="0.2">
      <c r="G14" s="31" t="s">
        <v>49</v>
      </c>
    </row>
    <row r="15" spans="1:10" s="29" customFormat="1" ht="24" customHeight="1" x14ac:dyDescent="0.2">
      <c r="A15" s="30"/>
      <c r="B15" s="35" t="s">
        <v>50</v>
      </c>
      <c r="C15" s="35"/>
      <c r="D15" s="35"/>
      <c r="E15" s="35" t="s">
        <v>51</v>
      </c>
      <c r="F15" s="35"/>
      <c r="G15" s="33" t="s">
        <v>52</v>
      </c>
      <c r="H15" s="34" t="s">
        <v>53</v>
      </c>
      <c r="I15" s="34" t="s">
        <v>54</v>
      </c>
      <c r="J15" s="34" t="s">
        <v>55</v>
      </c>
    </row>
    <row r="16" spans="1:10" ht="15.95" customHeight="1" x14ac:dyDescent="0.2">
      <c r="B16" s="26" t="s">
        <v>56</v>
      </c>
      <c r="C16" s="14" t="str">
        <f>CONCATENATE(B16," ",E16)</f>
        <v>339014 A20RKG5703N</v>
      </c>
      <c r="D16" s="26" t="s">
        <v>57</v>
      </c>
      <c r="E16" s="26" t="s">
        <v>122</v>
      </c>
      <c r="F16" s="26" t="s">
        <v>71</v>
      </c>
      <c r="G16" s="32">
        <v>36309.03</v>
      </c>
      <c r="H16" s="28">
        <v>36309.03</v>
      </c>
      <c r="I16" s="28">
        <v>36309.03</v>
      </c>
      <c r="J16" s="28">
        <v>36309.03</v>
      </c>
    </row>
    <row r="17" spans="2:10" ht="15.95" customHeight="1" x14ac:dyDescent="0.2">
      <c r="B17" s="26" t="s">
        <v>60</v>
      </c>
      <c r="C17" s="14" t="str">
        <f>CONCATENATE(B17," ",E17)</f>
        <v>339033 A20RKG5720N</v>
      </c>
      <c r="D17" s="26" t="s">
        <v>57</v>
      </c>
      <c r="E17" s="26" t="s">
        <v>125</v>
      </c>
      <c r="F17" s="26" t="s">
        <v>83</v>
      </c>
      <c r="G17" s="32">
        <v>9000</v>
      </c>
      <c r="H17" s="28">
        <v>9000</v>
      </c>
      <c r="I17" s="28">
        <v>9000</v>
      </c>
      <c r="J17" s="28">
        <v>9000</v>
      </c>
    </row>
    <row r="18" spans="2:10" ht="15.95" customHeight="1" x14ac:dyDescent="0.2">
      <c r="B18" s="26" t="s">
        <v>63</v>
      </c>
      <c r="C18" s="14" t="str">
        <f>CONCATENATE(B18," ",E18)</f>
        <v>339036 A20RKG5718N</v>
      </c>
      <c r="D18" s="26" t="s">
        <v>57</v>
      </c>
      <c r="E18" s="26" t="s">
        <v>131</v>
      </c>
      <c r="F18" s="26" t="s">
        <v>79</v>
      </c>
      <c r="G18" s="32">
        <v>360.5</v>
      </c>
      <c r="H18" s="28">
        <v>360.5</v>
      </c>
      <c r="I18" s="28">
        <v>360.5</v>
      </c>
      <c r="J18" s="28">
        <v>360.5</v>
      </c>
    </row>
    <row r="19" spans="2:10" ht="15.95" customHeight="1" x14ac:dyDescent="0.2">
      <c r="B19" s="26" t="s">
        <v>66</v>
      </c>
      <c r="C19" s="14" t="str">
        <f>CONCATENATE(B19," ",E19)</f>
        <v>339093 A20RKG0154N</v>
      </c>
      <c r="D19" s="26" t="s">
        <v>57</v>
      </c>
      <c r="E19" s="26" t="s">
        <v>123</v>
      </c>
      <c r="F19" s="26" t="s">
        <v>68</v>
      </c>
      <c r="G19" s="32">
        <v>1089.6500000000001</v>
      </c>
      <c r="H19" s="28">
        <v>1089.6500000000001</v>
      </c>
      <c r="I19" s="28">
        <v>1089.6500000000001</v>
      </c>
      <c r="J19" s="28">
        <v>1089.6500000000001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58</vt:i4>
      </vt:variant>
      <vt:variant>
        <vt:lpstr>Intervalos nomeados</vt:lpstr>
      </vt:variant>
      <vt:variant>
        <vt:i4>228</vt:i4>
      </vt:variant>
    </vt:vector>
  </HeadingPairs>
  <TitlesOfParts>
    <vt:vector size="286" baseType="lpstr">
      <vt:lpstr>Principal</vt:lpstr>
      <vt:lpstr>BAGÉ</vt:lpstr>
      <vt:lpstr>BAGÉ 62179</vt:lpstr>
      <vt:lpstr>BAGÉ 62181</vt:lpstr>
      <vt:lpstr>BAGÉ 62182</vt:lpstr>
      <vt:lpstr>ALEGRETE</vt:lpstr>
      <vt:lpstr>ALEGRETE 62181</vt:lpstr>
      <vt:lpstr>ALEGRETE 62182</vt:lpstr>
      <vt:lpstr>CAÇAPAVA DO SUL</vt:lpstr>
      <vt:lpstr>CAÇAPAVA DO SUL 62181</vt:lpstr>
      <vt:lpstr>CAÇAPAVA DO SUL 62182</vt:lpstr>
      <vt:lpstr>DOM PEDRITO</vt:lpstr>
      <vt:lpstr>DOM PEDRITO 62181</vt:lpstr>
      <vt:lpstr>DOM PEDRITO 62182</vt:lpstr>
      <vt:lpstr>ITAQUI</vt:lpstr>
      <vt:lpstr>ITAQUI 62182</vt:lpstr>
      <vt:lpstr>JAGUARÃO</vt:lpstr>
      <vt:lpstr>JAGUARÃO 62181</vt:lpstr>
      <vt:lpstr>JAGUARÃO 62182</vt:lpstr>
      <vt:lpstr>LIVRAMENTO</vt:lpstr>
      <vt:lpstr>LIVRAMENTO 62182</vt:lpstr>
      <vt:lpstr>SÃO BORJA</vt:lpstr>
      <vt:lpstr>SÃO BORJA 62179</vt:lpstr>
      <vt:lpstr>SÃO BORJA 62182</vt:lpstr>
      <vt:lpstr>SÃO GABRIEL</vt:lpstr>
      <vt:lpstr>SÃO GABRIEL 62181</vt:lpstr>
      <vt:lpstr>SÃO GABRIEL 62182</vt:lpstr>
      <vt:lpstr>URUGUAIANA</vt:lpstr>
      <vt:lpstr>URUGUAIANA 62179</vt:lpstr>
      <vt:lpstr>URUGUAIANA 62181</vt:lpstr>
      <vt:lpstr>URUGUAIANA 62182</vt:lpstr>
      <vt:lpstr>NTIC</vt:lpstr>
      <vt:lpstr>COMISSÕES SUPERIORES</vt:lpstr>
      <vt:lpstr>GABINETE DA REITORIA</vt:lpstr>
      <vt:lpstr>GABINETE DA REITORIA 62182</vt:lpstr>
      <vt:lpstr>PROPESQ</vt:lpstr>
      <vt:lpstr>PROPESQ 62182</vt:lpstr>
      <vt:lpstr>PROEXT</vt:lpstr>
      <vt:lpstr>PROEXT 62181</vt:lpstr>
      <vt:lpstr>PROEXT 62182</vt:lpstr>
      <vt:lpstr>CONCUR</vt:lpstr>
      <vt:lpstr>PROGRAD</vt:lpstr>
      <vt:lpstr>PROGRAD 62181</vt:lpstr>
      <vt:lpstr>PROGRAD 62182</vt:lpstr>
      <vt:lpstr>PRAEC</vt:lpstr>
      <vt:lpstr>PROAD</vt:lpstr>
      <vt:lpstr>PROPLAN</vt:lpstr>
      <vt:lpstr>PROGESP</vt:lpstr>
      <vt:lpstr>PROPG</vt:lpstr>
      <vt:lpstr>PROPG 62182</vt:lpstr>
      <vt:lpstr>CONJUR</vt:lpstr>
      <vt:lpstr>CEAD</vt:lpstr>
      <vt:lpstr>ACS</vt:lpstr>
      <vt:lpstr>NUDEPE</vt:lpstr>
      <vt:lpstr>NUDEPE 62176</vt:lpstr>
      <vt:lpstr>AUDIN</vt:lpstr>
      <vt:lpstr>CONSUNI</vt:lpstr>
      <vt:lpstr>CEAD </vt:lpstr>
      <vt:lpstr>Planilha_10ÁreaTotal</vt:lpstr>
      <vt:lpstr>Planilha_10CabGráfico</vt:lpstr>
      <vt:lpstr>Planilha_10TítCols</vt:lpstr>
      <vt:lpstr>Planilha_10TítLins</vt:lpstr>
      <vt:lpstr>Planilha_11ÁreaTotal</vt:lpstr>
      <vt:lpstr>Planilha_11CabGráfico</vt:lpstr>
      <vt:lpstr>Planilha_11TítCols</vt:lpstr>
      <vt:lpstr>Planilha_11TítLins</vt:lpstr>
      <vt:lpstr>Planilha_12ÁreaTotal</vt:lpstr>
      <vt:lpstr>Planilha_12CabGráfico</vt:lpstr>
      <vt:lpstr>Planilha_12TítCols</vt:lpstr>
      <vt:lpstr>Planilha_12TítLins</vt:lpstr>
      <vt:lpstr>Planilha_13ÁreaTotal</vt:lpstr>
      <vt:lpstr>Planilha_13CabGráfico</vt:lpstr>
      <vt:lpstr>Planilha_13TítCols</vt:lpstr>
      <vt:lpstr>Planilha_13TítLins</vt:lpstr>
      <vt:lpstr>Planilha_14ÁreaTotal</vt:lpstr>
      <vt:lpstr>Planilha_14CabGráfico</vt:lpstr>
      <vt:lpstr>Planilha_14TítCols</vt:lpstr>
      <vt:lpstr>Planilha_14TítLins</vt:lpstr>
      <vt:lpstr>Planilha_15ÁreaTotal</vt:lpstr>
      <vt:lpstr>Planilha_15CabGráfico</vt:lpstr>
      <vt:lpstr>Planilha_15TítCols</vt:lpstr>
      <vt:lpstr>Planilha_15TítLins</vt:lpstr>
      <vt:lpstr>Planilha_16ÁreaTotal</vt:lpstr>
      <vt:lpstr>Planilha_16CabGráfico</vt:lpstr>
      <vt:lpstr>Planilha_16TítCols</vt:lpstr>
      <vt:lpstr>Planilha_16TítLins</vt:lpstr>
      <vt:lpstr>Planilha_17ÁreaTotal</vt:lpstr>
      <vt:lpstr>Planilha_17CabGráfico</vt:lpstr>
      <vt:lpstr>Planilha_17TítCols</vt:lpstr>
      <vt:lpstr>Planilha_17TítLins</vt:lpstr>
      <vt:lpstr>Planilha_18ÁreaTotal</vt:lpstr>
      <vt:lpstr>Planilha_18CabGráfico</vt:lpstr>
      <vt:lpstr>Planilha_18TítCols</vt:lpstr>
      <vt:lpstr>Planilha_18TítLins</vt:lpstr>
      <vt:lpstr>Planilha_19ÁreaTotal</vt:lpstr>
      <vt:lpstr>Planilha_19CabGráfico</vt:lpstr>
      <vt:lpstr>Planilha_19TítCols</vt:lpstr>
      <vt:lpstr>Planilha_19TítLins</vt:lpstr>
      <vt:lpstr>Planilha_1ÁreaTotal</vt:lpstr>
      <vt:lpstr>Planilha_1CabGráfico</vt:lpstr>
      <vt:lpstr>Planilha_1TítCols</vt:lpstr>
      <vt:lpstr>Planilha_1TítLins</vt:lpstr>
      <vt:lpstr>Planilha_20ÁreaTotal</vt:lpstr>
      <vt:lpstr>Planilha_20CabGráfico</vt:lpstr>
      <vt:lpstr>Planilha_20TítCols</vt:lpstr>
      <vt:lpstr>Planilha_20TítLins</vt:lpstr>
      <vt:lpstr>Planilha_21ÁreaTotal</vt:lpstr>
      <vt:lpstr>Planilha_21CabGráfico</vt:lpstr>
      <vt:lpstr>Planilha_21TítCols</vt:lpstr>
      <vt:lpstr>Planilha_21TítLins</vt:lpstr>
      <vt:lpstr>Planilha_22ÁreaTotal</vt:lpstr>
      <vt:lpstr>Planilha_22CabGráfico</vt:lpstr>
      <vt:lpstr>Planilha_22TítCols</vt:lpstr>
      <vt:lpstr>Planilha_22TítLins</vt:lpstr>
      <vt:lpstr>Planilha_23ÁreaTotal</vt:lpstr>
      <vt:lpstr>Planilha_23CabGráfico</vt:lpstr>
      <vt:lpstr>Planilha_23TítCols</vt:lpstr>
      <vt:lpstr>Planilha_23TítLins</vt:lpstr>
      <vt:lpstr>Planilha_24ÁreaTotal</vt:lpstr>
      <vt:lpstr>Planilha_24CabGráfico</vt:lpstr>
      <vt:lpstr>Planilha_24TítCols</vt:lpstr>
      <vt:lpstr>Planilha_24TítLins</vt:lpstr>
      <vt:lpstr>Planilha_25ÁreaTotal</vt:lpstr>
      <vt:lpstr>Planilha_25CabGráfico</vt:lpstr>
      <vt:lpstr>Planilha_25TítCols</vt:lpstr>
      <vt:lpstr>Planilha_25TítLins</vt:lpstr>
      <vt:lpstr>Planilha_26ÁreaTotal</vt:lpstr>
      <vt:lpstr>Planilha_26CabGráfico</vt:lpstr>
      <vt:lpstr>Planilha_26TítCols</vt:lpstr>
      <vt:lpstr>Planilha_26TítLins</vt:lpstr>
      <vt:lpstr>Planilha_27ÁreaTotal</vt:lpstr>
      <vt:lpstr>Planilha_27CabGráfico</vt:lpstr>
      <vt:lpstr>Planilha_27TítCols</vt:lpstr>
      <vt:lpstr>Planilha_27TítLins</vt:lpstr>
      <vt:lpstr>Planilha_28ÁreaTotal</vt:lpstr>
      <vt:lpstr>Planilha_28CabGráfico</vt:lpstr>
      <vt:lpstr>Planilha_28TítCols</vt:lpstr>
      <vt:lpstr>Planilha_28TítLins</vt:lpstr>
      <vt:lpstr>Planilha_29ÁreaTotal</vt:lpstr>
      <vt:lpstr>Planilha_29CabGráfico</vt:lpstr>
      <vt:lpstr>Planilha_29TítCols</vt:lpstr>
      <vt:lpstr>Planilha_29TítLins</vt:lpstr>
      <vt:lpstr>Planilha_2ÁreaTotal</vt:lpstr>
      <vt:lpstr>Planilha_2CabGráfico</vt:lpstr>
      <vt:lpstr>Planilha_2TítCols</vt:lpstr>
      <vt:lpstr>Planilha_2TítLins</vt:lpstr>
      <vt:lpstr>Planilha_30ÁreaTotal</vt:lpstr>
      <vt:lpstr>Planilha_30CabGráfico</vt:lpstr>
      <vt:lpstr>Planilha_30TítCols</vt:lpstr>
      <vt:lpstr>Planilha_30TítLins</vt:lpstr>
      <vt:lpstr>Planilha_31ÁreaTotal</vt:lpstr>
      <vt:lpstr>Planilha_31CabGráfico</vt:lpstr>
      <vt:lpstr>Planilha_31TítCols</vt:lpstr>
      <vt:lpstr>Planilha_31TítLins</vt:lpstr>
      <vt:lpstr>Planilha_32ÁreaTotal</vt:lpstr>
      <vt:lpstr>Planilha_32CabGráfico</vt:lpstr>
      <vt:lpstr>Planilha_32TítCols</vt:lpstr>
      <vt:lpstr>Planilha_32TítLins</vt:lpstr>
      <vt:lpstr>Planilha_33ÁreaTotal</vt:lpstr>
      <vt:lpstr>Planilha_33CabGráfico</vt:lpstr>
      <vt:lpstr>Planilha_33TítCols</vt:lpstr>
      <vt:lpstr>Planilha_33TítLins</vt:lpstr>
      <vt:lpstr>Planilha_34ÁreaTotal</vt:lpstr>
      <vt:lpstr>Planilha_34CabGráfico</vt:lpstr>
      <vt:lpstr>Planilha_34TítCols</vt:lpstr>
      <vt:lpstr>Planilha_34TítLins</vt:lpstr>
      <vt:lpstr>Planilha_35ÁreaTotal</vt:lpstr>
      <vt:lpstr>Planilha_35CabGráfico</vt:lpstr>
      <vt:lpstr>Planilha_35TítCols</vt:lpstr>
      <vt:lpstr>Planilha_35TítLins</vt:lpstr>
      <vt:lpstr>Planilha_36ÁreaTotal</vt:lpstr>
      <vt:lpstr>Planilha_36CabGráfico</vt:lpstr>
      <vt:lpstr>Planilha_36TítCols</vt:lpstr>
      <vt:lpstr>Planilha_36TítLins</vt:lpstr>
      <vt:lpstr>Planilha_37ÁreaTotal</vt:lpstr>
      <vt:lpstr>Planilha_37CabGráfico</vt:lpstr>
      <vt:lpstr>Planilha_37TítCols</vt:lpstr>
      <vt:lpstr>Planilha_37TítLins</vt:lpstr>
      <vt:lpstr>Planilha_38ÁreaTotal</vt:lpstr>
      <vt:lpstr>Planilha_38CabGráfico</vt:lpstr>
      <vt:lpstr>Planilha_38TítCols</vt:lpstr>
      <vt:lpstr>Planilha_38TítLins</vt:lpstr>
      <vt:lpstr>Planilha_39ÁreaTotal</vt:lpstr>
      <vt:lpstr>Planilha_39CabGráfico</vt:lpstr>
      <vt:lpstr>Planilha_39TítCols</vt:lpstr>
      <vt:lpstr>Planilha_39TítLins</vt:lpstr>
      <vt:lpstr>Planilha_3ÁreaTotal</vt:lpstr>
      <vt:lpstr>Planilha_3CabGráfico</vt:lpstr>
      <vt:lpstr>Planilha_3TítCols</vt:lpstr>
      <vt:lpstr>Planilha_3TítLins</vt:lpstr>
      <vt:lpstr>Planilha_40ÁreaTotal</vt:lpstr>
      <vt:lpstr>Planilha_40CabGráfico</vt:lpstr>
      <vt:lpstr>Planilha_40TítCols</vt:lpstr>
      <vt:lpstr>Planilha_40TítLins</vt:lpstr>
      <vt:lpstr>Planilha_41ÁreaTotal</vt:lpstr>
      <vt:lpstr>Planilha_41CabGráfico</vt:lpstr>
      <vt:lpstr>Planilha_41TítCols</vt:lpstr>
      <vt:lpstr>Planilha_41TítLins</vt:lpstr>
      <vt:lpstr>Planilha_42ÁreaTotal</vt:lpstr>
      <vt:lpstr>Planilha_42CabGráfico</vt:lpstr>
      <vt:lpstr>Planilha_42TítCols</vt:lpstr>
      <vt:lpstr>Planilha_42TítLins</vt:lpstr>
      <vt:lpstr>Planilha_43ÁreaTotal</vt:lpstr>
      <vt:lpstr>Planilha_43CabGráfico</vt:lpstr>
      <vt:lpstr>Planilha_43TítCols</vt:lpstr>
      <vt:lpstr>Planilha_43TítLins</vt:lpstr>
      <vt:lpstr>Planilha_44ÁreaTotal</vt:lpstr>
      <vt:lpstr>Planilha_44CabGráfico</vt:lpstr>
      <vt:lpstr>Planilha_44TítCols</vt:lpstr>
      <vt:lpstr>Planilha_44TítLins</vt:lpstr>
      <vt:lpstr>Planilha_45ÁreaTotal</vt:lpstr>
      <vt:lpstr>Planilha_45CabGráfico</vt:lpstr>
      <vt:lpstr>Planilha_45TítCols</vt:lpstr>
      <vt:lpstr>Planilha_45TítLins</vt:lpstr>
      <vt:lpstr>Planilha_46ÁreaTotal</vt:lpstr>
      <vt:lpstr>Planilha_46CabGráfico</vt:lpstr>
      <vt:lpstr>Planilha_46TítCols</vt:lpstr>
      <vt:lpstr>Planilha_46TítLins</vt:lpstr>
      <vt:lpstr>Planilha_47ÁreaTotal</vt:lpstr>
      <vt:lpstr>Planilha_47CabGráfico</vt:lpstr>
      <vt:lpstr>Planilha_47TítCols</vt:lpstr>
      <vt:lpstr>Planilha_47TítLins</vt:lpstr>
      <vt:lpstr>Planilha_48ÁreaTotal</vt:lpstr>
      <vt:lpstr>Planilha_48CabGráfico</vt:lpstr>
      <vt:lpstr>Planilha_48TítCols</vt:lpstr>
      <vt:lpstr>Planilha_48TítLins</vt:lpstr>
      <vt:lpstr>Planilha_49ÁreaTotal</vt:lpstr>
      <vt:lpstr>Planilha_49CabGráfico</vt:lpstr>
      <vt:lpstr>Planilha_49TítCols</vt:lpstr>
      <vt:lpstr>Planilha_49TítLins</vt:lpstr>
      <vt:lpstr>Planilha_4ÁreaTotal</vt:lpstr>
      <vt:lpstr>Planilha_4CabGráfico</vt:lpstr>
      <vt:lpstr>Planilha_4TítCols</vt:lpstr>
      <vt:lpstr>Planilha_4TítLins</vt:lpstr>
      <vt:lpstr>Planilha_50ÁreaTotal</vt:lpstr>
      <vt:lpstr>Planilha_50CabGráfico</vt:lpstr>
      <vt:lpstr>Planilha_50TítCols</vt:lpstr>
      <vt:lpstr>Planilha_50TítLins</vt:lpstr>
      <vt:lpstr>Planilha_51ÁreaTotal</vt:lpstr>
      <vt:lpstr>Planilha_51CabGráfico</vt:lpstr>
      <vt:lpstr>Planilha_51TítCols</vt:lpstr>
      <vt:lpstr>Planilha_51TítLins</vt:lpstr>
      <vt:lpstr>Planilha_52ÁreaTotal</vt:lpstr>
      <vt:lpstr>Planilha_52CabGráfico</vt:lpstr>
      <vt:lpstr>Planilha_52TítCols</vt:lpstr>
      <vt:lpstr>Planilha_52TítLins</vt:lpstr>
      <vt:lpstr>Planilha_53ÁreaTotal</vt:lpstr>
      <vt:lpstr>Planilha_53CabGráfico</vt:lpstr>
      <vt:lpstr>Planilha_53TítCols</vt:lpstr>
      <vt:lpstr>Planilha_53TítLins</vt:lpstr>
      <vt:lpstr>Planilha_54ÁreaTotal</vt:lpstr>
      <vt:lpstr>Planilha_54CabGráfico</vt:lpstr>
      <vt:lpstr>Planilha_54TítCols</vt:lpstr>
      <vt:lpstr>Planilha_54TítLins</vt:lpstr>
      <vt:lpstr>Planilha_55ÁreaTotal</vt:lpstr>
      <vt:lpstr>Planilha_55CabGráfico</vt:lpstr>
      <vt:lpstr>Planilha_55TítCols</vt:lpstr>
      <vt:lpstr>Planilha_55TítLins</vt:lpstr>
      <vt:lpstr>Planilha_56ÁreaTotal</vt:lpstr>
      <vt:lpstr>Planilha_56CabGráfico</vt:lpstr>
      <vt:lpstr>Planilha_56TítCols</vt:lpstr>
      <vt:lpstr>Planilha_56TítLins</vt:lpstr>
      <vt:lpstr>Planilha_57ÁreaTotal</vt:lpstr>
      <vt:lpstr>Planilha_57CabGráfico</vt:lpstr>
      <vt:lpstr>Planilha_57TítCols</vt:lpstr>
      <vt:lpstr>Planilha_57TítLins</vt:lpstr>
      <vt:lpstr>Planilha_5ÁreaTotal</vt:lpstr>
      <vt:lpstr>Planilha_5CabGráfico</vt:lpstr>
      <vt:lpstr>Planilha_5TítCols</vt:lpstr>
      <vt:lpstr>Planilha_5TítLins</vt:lpstr>
      <vt:lpstr>Planilha_6ÁreaTotal</vt:lpstr>
      <vt:lpstr>Planilha_6CabGráfico</vt:lpstr>
      <vt:lpstr>Planilha_6TítCols</vt:lpstr>
      <vt:lpstr>Planilha_6TítLins</vt:lpstr>
      <vt:lpstr>Planilha_7ÁreaTotal</vt:lpstr>
      <vt:lpstr>Planilha_7CabGráfico</vt:lpstr>
      <vt:lpstr>Planilha_7TítCols</vt:lpstr>
      <vt:lpstr>Planilha_7TítLins</vt:lpstr>
      <vt:lpstr>Planilha_8ÁreaTotal</vt:lpstr>
      <vt:lpstr>Planilha_8CabGráfico</vt:lpstr>
      <vt:lpstr>Planilha_8TítCols</vt:lpstr>
      <vt:lpstr>Planilha_8TítLins</vt:lpstr>
      <vt:lpstr>Planilha_9ÁreaTotal</vt:lpstr>
      <vt:lpstr>Planilha_9CabGráfico</vt:lpstr>
      <vt:lpstr>Planilha_9TítCols</vt:lpstr>
      <vt:lpstr>Planilha_9TítLins</vt:lpstr>
    </vt:vector>
  </TitlesOfParts>
  <Company>SERPRO-MG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SERPRO</dc:creator>
  <cp:lastModifiedBy>MARILEI DOMINGUES CUSTODIO</cp:lastModifiedBy>
  <dcterms:created xsi:type="dcterms:W3CDTF">1997-08-20T17:04:57Z</dcterms:created>
  <dcterms:modified xsi:type="dcterms:W3CDTF">2015-02-12T10:55:35Z</dcterms:modified>
</cp:coreProperties>
</file>