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120" windowWidth="9330" windowHeight="3930" firstSheet="1" activeTab="1"/>
  </bookViews>
  <sheets>
    <sheet name="Principal" sheetId="4" state="hidden" r:id="rId1"/>
    <sheet name="BAGÉ" sheetId="14" r:id="rId2"/>
    <sheet name="ALEGRETE" sheetId="13" r:id="rId3"/>
    <sheet name="CAÇAPAVA DO SUL" sheetId="12" r:id="rId4"/>
    <sheet name="DOM PEDRITO" sheetId="11" r:id="rId5"/>
    <sheet name="ITAQUI" sheetId="10" r:id="rId6"/>
    <sheet name="JAGUARÃO" sheetId="9" r:id="rId7"/>
    <sheet name="LIVRAMENTO" sheetId="8" r:id="rId8"/>
    <sheet name="SÃO BORJA" sheetId="7" r:id="rId9"/>
    <sheet name="SÃO GABRIEL" sheetId="6" r:id="rId10"/>
    <sheet name="URUGUAIANA" sheetId="5" r:id="rId11"/>
  </sheets>
  <definedNames>
    <definedName name="Planilha_10ÁreaTotal">URUGUAIANA!$C$15:$C$20,URUGUAIANA!$G$15:$I$20</definedName>
    <definedName name="Planilha_10CabGráfico">URUGUAIANA!$A$5:$L$11</definedName>
    <definedName name="Planilha_10TítCols">URUGUAIANA!$C$15,URUGUAIANA!$G$15:$I$15</definedName>
    <definedName name="Planilha_10TítLins">URUGUAIANA!$C$15:$C$20</definedName>
    <definedName name="Planilha_1ÁreaTotal">BAGÉ!$C$15:$C$23,BAGÉ!$G$15:$I$23</definedName>
    <definedName name="Planilha_1CabGráfico">BAGÉ!$A$5:$L$11</definedName>
    <definedName name="Planilha_1TítCols">BAGÉ!$C$15,BAGÉ!$G$15:$I$15</definedName>
    <definedName name="Planilha_1TítLins">BAGÉ!$C$15:$C$23</definedName>
    <definedName name="Planilha_2ÁreaTotal">ALEGRETE!$C$15:$C$23,ALEGRETE!$G$15:$I$23</definedName>
    <definedName name="Planilha_2CabGráfico">ALEGRETE!$A$5:$L$11</definedName>
    <definedName name="Planilha_2TítCols">ALEGRETE!$C$15,ALEGRETE!$G$15:$I$15</definedName>
    <definedName name="Planilha_2TítLins">ALEGRETE!$C$15:$C$23</definedName>
    <definedName name="Planilha_3ÁreaTotal">'CAÇAPAVA DO SUL'!$C$15:$C$20,'CAÇAPAVA DO SUL'!$G$15:$I$20</definedName>
    <definedName name="Planilha_3CabGráfico">'CAÇAPAVA DO SUL'!$A$5:$L$11</definedName>
    <definedName name="Planilha_3TítCols">'CAÇAPAVA DO SUL'!$C$15,'CAÇAPAVA DO SUL'!$G$15:$I$15</definedName>
    <definedName name="Planilha_3TítLins">'CAÇAPAVA DO SUL'!$C$15:$C$20</definedName>
    <definedName name="Planilha_4ÁreaTotal">'DOM PEDRITO'!$C$15:$C$21,'DOM PEDRITO'!$G$15:$I$21</definedName>
    <definedName name="Planilha_4CabGráfico">'DOM PEDRITO'!$A$5:$L$11</definedName>
    <definedName name="Planilha_4TítCols">'DOM PEDRITO'!$C$15,'DOM PEDRITO'!$G$15:$I$15</definedName>
    <definedName name="Planilha_4TítLins">'DOM PEDRITO'!$C$15:$C$21</definedName>
    <definedName name="Planilha_5ÁreaTotal">ITAQUI!$C$15:$C$22,ITAQUI!$G$15:$I$22</definedName>
    <definedName name="Planilha_5CabGráfico">ITAQUI!$A$5:$L$11</definedName>
    <definedName name="Planilha_5TítCols">ITAQUI!$C$15,ITAQUI!$G$15:$I$15</definedName>
    <definedName name="Planilha_5TítLins">ITAQUI!$C$15:$C$22</definedName>
    <definedName name="Planilha_6ÁreaTotal">JAGUARÃO!$C$15:$C$19,JAGUARÃO!$G$15:$I$19</definedName>
    <definedName name="Planilha_6CabGráfico">JAGUARÃO!$A$5:$L$11</definedName>
    <definedName name="Planilha_6TítCols">JAGUARÃO!$C$15,JAGUARÃO!$G$15:$I$15</definedName>
    <definedName name="Planilha_6TítLins">JAGUARÃO!$C$15:$C$19</definedName>
    <definedName name="Planilha_7ÁreaTotal">LIVRAMENTO!$C$15:$C$20,LIVRAMENTO!$G$15:$I$20</definedName>
    <definedName name="Planilha_7CabGráfico">LIVRAMENTO!$A$5:$L$11</definedName>
    <definedName name="Planilha_7TítCols">LIVRAMENTO!$C$15,LIVRAMENTO!$G$15:$I$15</definedName>
    <definedName name="Planilha_7TítLins">LIVRAMENTO!$C$15:$C$20</definedName>
    <definedName name="Planilha_8ÁreaTotal">'SÃO BORJA'!$C$15:$C$18,'SÃO BORJA'!$G$15:$I$18</definedName>
    <definedName name="Planilha_8CabGráfico">'SÃO BORJA'!$A$5:$L$11</definedName>
    <definedName name="Planilha_8TítCols">'SÃO BORJA'!$C$15,'SÃO BORJA'!$G$15:$I$15</definedName>
    <definedName name="Planilha_8TítLins">'SÃO BORJA'!$C$15:$C$18</definedName>
    <definedName name="Planilha_9ÁreaTotal">'SÃO GABRIEL'!$C$15:$C$21,'SÃO GABRIEL'!$G$15:$I$21</definedName>
    <definedName name="Planilha_9CabGráfico">'SÃO GABRIEL'!$A$5:$L$11</definedName>
    <definedName name="Planilha_9TítCols">'SÃO GABRIEL'!$C$15,'SÃO GABRIEL'!$G$15:$I$15</definedName>
    <definedName name="Planilha_9TítLins">'SÃO GABRIEL'!$C$15:$C$21</definedName>
  </definedNames>
  <calcPr calcId="144525"/>
</workbook>
</file>

<file path=xl/calcChain.xml><?xml version="1.0" encoding="utf-8"?>
<calcChain xmlns="http://schemas.openxmlformats.org/spreadsheetml/2006/main">
  <c r="C23" i="14" l="1"/>
  <c r="C22" i="14"/>
  <c r="C21" i="14"/>
  <c r="C20" i="14"/>
  <c r="C19" i="14"/>
  <c r="C18" i="14"/>
  <c r="C17" i="14"/>
  <c r="C16" i="14"/>
  <c r="A6" i="14"/>
  <c r="A5" i="14"/>
  <c r="A4" i="14"/>
  <c r="A3" i="14"/>
  <c r="A2" i="14"/>
  <c r="C23" i="13"/>
  <c r="C22" i="13"/>
  <c r="C21" i="13"/>
  <c r="C20" i="13"/>
  <c r="C19" i="13"/>
  <c r="C18" i="13"/>
  <c r="C17" i="13"/>
  <c r="C16" i="13"/>
  <c r="A6" i="13"/>
  <c r="A5" i="13"/>
  <c r="A4" i="13"/>
  <c r="A3" i="13"/>
  <c r="A2" i="13"/>
  <c r="C20" i="12"/>
  <c r="C19" i="12"/>
  <c r="C18" i="12"/>
  <c r="C17" i="12"/>
  <c r="C16" i="12"/>
  <c r="A6" i="12"/>
  <c r="A5" i="12"/>
  <c r="A4" i="12"/>
  <c r="A3" i="12"/>
  <c r="A2" i="12"/>
  <c r="C21" i="11"/>
  <c r="C20" i="11"/>
  <c r="C19" i="11"/>
  <c r="C18" i="11"/>
  <c r="C17" i="11"/>
  <c r="C16" i="11"/>
  <c r="A6" i="11"/>
  <c r="A5" i="11"/>
  <c r="A4" i="11"/>
  <c r="A3" i="11"/>
  <c r="A2" i="11"/>
  <c r="C22" i="10"/>
  <c r="C21" i="10"/>
  <c r="C20" i="10"/>
  <c r="C19" i="10"/>
  <c r="C18" i="10"/>
  <c r="C17" i="10"/>
  <c r="C16" i="10"/>
  <c r="A6" i="10"/>
  <c r="A5" i="10"/>
  <c r="A4" i="10"/>
  <c r="A3" i="10"/>
  <c r="A2" i="10"/>
  <c r="C19" i="9"/>
  <c r="C18" i="9"/>
  <c r="C17" i="9"/>
  <c r="C16" i="9"/>
  <c r="A6" i="9"/>
  <c r="A5" i="9"/>
  <c r="A4" i="9"/>
  <c r="A3" i="9"/>
  <c r="A2" i="9"/>
  <c r="C20" i="8"/>
  <c r="C19" i="8"/>
  <c r="C18" i="8"/>
  <c r="C17" i="8"/>
  <c r="C16" i="8"/>
  <c r="A6" i="8"/>
  <c r="A5" i="8"/>
  <c r="A4" i="8"/>
  <c r="A3" i="8"/>
  <c r="A2" i="8"/>
  <c r="C18" i="7"/>
  <c r="C17" i="7"/>
  <c r="C16" i="7"/>
  <c r="A6" i="7"/>
  <c r="A5" i="7"/>
  <c r="A4" i="7"/>
  <c r="A3" i="7"/>
  <c r="A2" i="7"/>
  <c r="C21" i="6"/>
  <c r="C20" i="6"/>
  <c r="C19" i="6"/>
  <c r="C18" i="6"/>
  <c r="C17" i="6"/>
  <c r="C16" i="6"/>
  <c r="A6" i="6"/>
  <c r="A5" i="6"/>
  <c r="A4" i="6"/>
  <c r="A3" i="6"/>
  <c r="A2" i="6"/>
  <c r="C20" i="5"/>
  <c r="C19" i="5"/>
  <c r="C18" i="5"/>
  <c r="C17" i="5"/>
  <c r="C16" i="5"/>
  <c r="A6" i="5"/>
  <c r="A5" i="5"/>
  <c r="A4" i="5"/>
  <c r="A3" i="5"/>
  <c r="A2" i="5"/>
</calcChain>
</file>

<file path=xl/sharedStrings.xml><?xml version="1.0" encoding="utf-8"?>
<sst xmlns="http://schemas.openxmlformats.org/spreadsheetml/2006/main" count="383" uniqueCount="90">
  <si>
    <t xml:space="preserve">                                          Execução Orçamentária da Matriz de Custeio (exceto Diárias e Passagens)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</si>
  <si>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</si>
  <si>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2014</t>
  </si>
  <si>
    <t xml:space="preserve">                                                                                                            Base: 26-JAN-2015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</si>
  <si>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</si>
  <si>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MARILEI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</si>
  <si>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</si>
  <si>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</si>
  <si>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</si>
  <si>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Fonte de Recurso Reduzida                       = 112</t>
  </si>
  <si>
    <t>Mês de Referência                               = 14</t>
  </si>
  <si>
    <t>Órgão da UO                                     = 26266</t>
  </si>
  <si>
    <t>Natureza da Despesa                             = 339018,339030,339033,339036,33</t>
  </si>
  <si>
    <t xml:space="preserve">                                                  9039,339139,339047,339147</t>
  </si>
  <si>
    <t xml:space="preserve">                                                  </t>
  </si>
  <si>
    <t>UG Responsável                                  = 150266,150286,150287,150288,15</t>
  </si>
  <si>
    <t xml:space="preserve">                                                  0289,150290,150291,150292,1502</t>
  </si>
  <si>
    <t xml:space="preserve">                                                  93,150294</t>
  </si>
  <si>
    <t>Plano Interno                                  EX A20RKG5720N, A20RKG5722N, A20R</t>
  </si>
  <si>
    <t xml:space="preserve">                                                  KG5718N, A20RKG5721N, A20RKG57</t>
  </si>
  <si>
    <t xml:space="preserve">                                                  23N, A20RKG5107N, A20RKG0114N,</t>
  </si>
  <si>
    <t xml:space="preserve">                                                   A20RKG0130N,A20RKG0131N,A20RK</t>
  </si>
  <si>
    <t xml:space="preserve">                                                  G0134N, A20RKG0135N, A20RKG013</t>
  </si>
  <si>
    <t xml:space="preserve">                                                  9N, A20RKG0143N, A20RKG0140N,A</t>
  </si>
  <si>
    <t xml:space="preserve">                                                  20RKG0144N,A20RKG0146N, A20RKG</t>
  </si>
  <si>
    <t xml:space="preserve">                                                  0147N, A20RKG0149N,A20RKG0153N</t>
  </si>
  <si>
    <t xml:space="preserve">                                                  ,A20RKG0155N,A20RKG0157N,A20RK</t>
  </si>
  <si>
    <t xml:space="preserve">                                                  G0158N,A20RKG0159N,A20RKG0606N</t>
  </si>
  <si>
    <t xml:space="preserve">                                                  ,A20RKG9967N,A20RKG0115N</t>
  </si>
  <si>
    <t>PTRES                                           = 62176</t>
  </si>
  <si>
    <t>Taxas de Conversão:</t>
  </si>
  <si>
    <t>Não houve utilização de Taxas de Conversão.</t>
  </si>
  <si>
    <t>Regras de Cálculo:</t>
  </si>
  <si>
    <t xml:space="preserve">Grupo de Itens Utilizado                      : PUBLIC SEMANAL                  </t>
  </si>
  <si>
    <t xml:space="preserve">Dotação Inicial                               = -192110209+192110201+192110101  </t>
  </si>
  <si>
    <t xml:space="preserve">                                                -192190109+192190101            </t>
  </si>
  <si>
    <t xml:space="preserve">Dotação Atualizada                            = +192130101+192130102+192130103  </t>
  </si>
  <si>
    <t xml:space="preserve">                                                +192110303+192110301-192110209  </t>
  </si>
  <si>
    <t xml:space="preserve">                                                +192110201+192110101+192130201  </t>
  </si>
  <si>
    <t xml:space="preserve">                                                -192190302+192190301-192190209  </t>
  </si>
  <si>
    <t xml:space="preserve">                                                +192190201-192190109+192140100  </t>
  </si>
  <si>
    <t xml:space="preserve">                                                +192140200+192190101            </t>
  </si>
  <si>
    <t xml:space="preserve">Despesas Empenhadas                           = +292130201+292130100+292130204  </t>
  </si>
  <si>
    <t xml:space="preserve">                                                +292130203+292130202+292130301</t>
  </si>
  <si>
    <t xml:space="preserve">Órgão da UO                  26266 </t>
  </si>
  <si>
    <t xml:space="preserve">Tipo de Valor          Saldo Atual </t>
  </si>
  <si>
    <t xml:space="preserve">PTRES                       062176 </t>
  </si>
  <si>
    <t>UG Responsável              150294 CAMPUS URUGUAIANA</t>
  </si>
  <si>
    <t>Item de Informação</t>
  </si>
  <si>
    <t>Natureza da Despesa</t>
  </si>
  <si>
    <t>Plano Interno</t>
  </si>
  <si>
    <t>Dotação Inicial</t>
  </si>
  <si>
    <t xml:space="preserve">Dotação Atualizada </t>
  </si>
  <si>
    <t xml:space="preserve">Despesas Empenhadas </t>
  </si>
  <si>
    <t>339030</t>
  </si>
  <si>
    <t xml:space="preserve"> </t>
  </si>
  <si>
    <t>A20RKG0132N</t>
  </si>
  <si>
    <t>SUPRIMENTO DE FUNDOS - MAT. CONSUMO</t>
  </si>
  <si>
    <t>A20RKG3201N</t>
  </si>
  <si>
    <t>MATERIAL DE CONSUMO</t>
  </si>
  <si>
    <t>A20RKG3208N</t>
  </si>
  <si>
    <t>AQUISICAO DE MATERIAL DE CONSUMO-LABORATÓRIO</t>
  </si>
  <si>
    <t>339033</t>
  </si>
  <si>
    <t>A20RKG0145N</t>
  </si>
  <si>
    <t>LOCACAO TRANSPORTE MUNICIPAL E INTERMUNICIPAL</t>
  </si>
  <si>
    <t>339039</t>
  </si>
  <si>
    <t>A20RKG0102N</t>
  </si>
  <si>
    <t>SERVICOS DE TERCEIROS PESSOA JURIDICA</t>
  </si>
  <si>
    <t>UG Responsável              150293 CAMPUS SÃO GABRIEL</t>
  </si>
  <si>
    <t>A20RKG0133N</t>
  </si>
  <si>
    <t>SUPRIMENTO DE FUNDOS - STPJ</t>
  </si>
  <si>
    <t>UG Responsável              150292 CAMPUS SÃO BORJA</t>
  </si>
  <si>
    <t>UG Responsável              150291 CAMPUS SANTANA DO LIVRAMENTO</t>
  </si>
  <si>
    <t>UG Responsável              150290 CAMPUS JAGUARÃO</t>
  </si>
  <si>
    <t>UG Responsável              150289 CAMPUS ITAQUI</t>
  </si>
  <si>
    <t>339139</t>
  </si>
  <si>
    <t>UG Responsável              150288 CAMPUS DOM PEDRITO</t>
  </si>
  <si>
    <t>UG Responsável              150287 CAMPUS CAÇAPAVA DO SUL</t>
  </si>
  <si>
    <t>UG Responsável              150286 CAMPUS ALEGRETE</t>
  </si>
  <si>
    <t>339018</t>
  </si>
  <si>
    <t>A20RKG0662N</t>
  </si>
  <si>
    <t>AUXILIO-FINANCEIRO A ESTUDANTES - MC</t>
  </si>
  <si>
    <t>339036</t>
  </si>
  <si>
    <t>A20RKG0105N</t>
  </si>
  <si>
    <t>SERVICOS DE TERCEIROS PESSOA FÍSICA</t>
  </si>
  <si>
    <t>339147</t>
  </si>
  <si>
    <t>A20RKG0161N</t>
  </si>
  <si>
    <t>OBRIGACOES TRIBUTÁRIAS E CONTRIBUTIVAS - MC</t>
  </si>
  <si>
    <t>UG Responsável              150266 CAMPUS BAGÉ</t>
  </si>
  <si>
    <t xml:space="preserve">Mês de Referência           MES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</si>
</sst>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(&quot;Cr$&quot;* #,##0.00_);_(&quot;Cr$&quot;* \(#,##0.00\);_(&quot;Cr$&quot;* &quot;-&quot;??_);_(@_)"/>
  </numFmts>
  <fonts count="9" x14ac:knownFonts="1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6" fontId="4" fillId="0" borderId="0" xfId="0" applyNumberFormat="1" applyFont="1" applyFill="1" applyBorder="1" applyAlignment="1"/>
    <xf numFmtId="166" fontId="5" fillId="0" borderId="0" xfId="0" quotePrefix="1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V52"/>
  <sheetViews>
    <sheetView showGridLines="0" workbookViewId="0"/>
  </sheetViews>
  <sheetFormatPr defaultColWidth="11.5703125" defaultRowHeight="12.75" x14ac:dyDescent="0.2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 x14ac:dyDescent="0.2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x14ac:dyDescent="0.2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x14ac:dyDescent="0.2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x14ac:dyDescent="0.2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x14ac:dyDescent="0.2">
      <c r="A6" s="19" t="s">
        <v>4</v>
      </c>
      <c r="B6" s="9"/>
      <c r="C6" s="1"/>
      <c r="D6" s="1"/>
      <c r="G6" s="20"/>
      <c r="H6" s="21"/>
      <c r="I6" s="19"/>
      <c r="J6" s="14"/>
    </row>
    <row r="7" spans="1:256" x14ac:dyDescent="0.2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 x14ac:dyDescent="0.25">
      <c r="A8" s="19" t="s">
        <v>6</v>
      </c>
      <c r="B8" s="9"/>
      <c r="C8" s="1"/>
      <c r="D8" s="1"/>
      <c r="H8" s="22"/>
      <c r="I8" s="23"/>
    </row>
    <row r="9" spans="1:256" x14ac:dyDescent="0.2">
      <c r="A9" s="19" t="s">
        <v>7</v>
      </c>
    </row>
    <row r="10" spans="1:256" x14ac:dyDescent="0.2">
      <c r="B10" s="24"/>
    </row>
    <row r="11" spans="1:256" x14ac:dyDescent="0.2">
      <c r="A11" t="s">
        <v>8</v>
      </c>
    </row>
    <row r="13" spans="1:256" x14ac:dyDescent="0.2">
      <c r="B13" s="2" t="s">
        <v>9</v>
      </c>
    </row>
    <row r="14" spans="1:256" x14ac:dyDescent="0.2">
      <c r="B14" s="2" t="s">
        <v>10</v>
      </c>
    </row>
    <row r="15" spans="1:256" x14ac:dyDescent="0.2">
      <c r="B15" s="2" t="s">
        <v>11</v>
      </c>
    </row>
    <row r="16" spans="1:256" x14ac:dyDescent="0.2">
      <c r="B16" s="2" t="s">
        <v>12</v>
      </c>
    </row>
    <row r="17" spans="2:2" x14ac:dyDescent="0.2">
      <c r="B17" s="2" t="s">
        <v>13</v>
      </c>
    </row>
    <row r="18" spans="2:2" x14ac:dyDescent="0.2">
      <c r="B18" s="2" t="s">
        <v>14</v>
      </c>
    </row>
    <row r="19" spans="2:2" x14ac:dyDescent="0.2">
      <c r="B19" s="2" t="s">
        <v>15</v>
      </c>
    </row>
    <row r="20" spans="2:2" x14ac:dyDescent="0.2">
      <c r="B20" s="2" t="s">
        <v>16</v>
      </c>
    </row>
    <row r="21" spans="2:2" x14ac:dyDescent="0.2">
      <c r="B21" s="2" t="s">
        <v>17</v>
      </c>
    </row>
    <row r="22" spans="2:2" x14ac:dyDescent="0.2">
      <c r="B22" s="2" t="s">
        <v>18</v>
      </c>
    </row>
    <row r="23" spans="2:2" x14ac:dyDescent="0.2">
      <c r="B23" s="2" t="s">
        <v>19</v>
      </c>
    </row>
    <row r="24" spans="2:2" x14ac:dyDescent="0.2">
      <c r="B24" s="2" t="s">
        <v>20</v>
      </c>
    </row>
    <row r="25" spans="2:2" x14ac:dyDescent="0.2">
      <c r="B25" s="2" t="s">
        <v>21</v>
      </c>
    </row>
    <row r="26" spans="2:2" x14ac:dyDescent="0.2">
      <c r="B26" s="2" t="s">
        <v>22</v>
      </c>
    </row>
    <row r="27" spans="2:2" x14ac:dyDescent="0.2">
      <c r="B27" s="2" t="s">
        <v>23</v>
      </c>
    </row>
    <row r="28" spans="2:2" x14ac:dyDescent="0.2">
      <c r="B28" s="2" t="s">
        <v>24</v>
      </c>
    </row>
    <row r="29" spans="2:2" x14ac:dyDescent="0.2">
      <c r="B29" s="2" t="s">
        <v>25</v>
      </c>
    </row>
    <row r="30" spans="2:2" x14ac:dyDescent="0.2">
      <c r="B30" s="2" t="s">
        <v>26</v>
      </c>
    </row>
    <row r="31" spans="2:2" x14ac:dyDescent="0.2">
      <c r="B31" s="2" t="s">
        <v>27</v>
      </c>
    </row>
    <row r="32" spans="2:2" x14ac:dyDescent="0.2">
      <c r="B32" s="2" t="s">
        <v>28</v>
      </c>
    </row>
    <row r="33" spans="1:2" x14ac:dyDescent="0.2">
      <c r="B33" s="2" t="s">
        <v>14</v>
      </c>
    </row>
    <row r="34" spans="1:2" x14ac:dyDescent="0.2">
      <c r="B34" s="2" t="s">
        <v>29</v>
      </c>
    </row>
    <row r="36" spans="1:2" x14ac:dyDescent="0.2">
      <c r="A36" t="s">
        <v>30</v>
      </c>
    </row>
    <row r="38" spans="1:2" x14ac:dyDescent="0.2">
      <c r="B38" s="2" t="s">
        <v>31</v>
      </c>
    </row>
    <row r="40" spans="1:2" x14ac:dyDescent="0.2">
      <c r="A40" t="s">
        <v>32</v>
      </c>
    </row>
    <row r="42" spans="1:2" x14ac:dyDescent="0.2">
      <c r="B42" s="2" t="s">
        <v>33</v>
      </c>
    </row>
    <row r="43" spans="1:2" x14ac:dyDescent="0.2">
      <c r="B43" s="2" t="s">
        <v>34</v>
      </c>
    </row>
    <row r="44" spans="1:2" x14ac:dyDescent="0.2">
      <c r="B44" s="2" t="s">
        <v>35</v>
      </c>
    </row>
    <row r="45" spans="1:2" x14ac:dyDescent="0.2">
      <c r="B45" s="2" t="s">
        <v>36</v>
      </c>
    </row>
    <row r="46" spans="1:2" x14ac:dyDescent="0.2">
      <c r="B46" s="2" t="s">
        <v>37</v>
      </c>
    </row>
    <row r="47" spans="1:2" x14ac:dyDescent="0.2">
      <c r="B47" s="2" t="s">
        <v>38</v>
      </c>
    </row>
    <row r="48" spans="1:2" x14ac:dyDescent="0.2">
      <c r="B48" s="2" t="s">
        <v>39</v>
      </c>
    </row>
    <row r="49" spans="2:2" x14ac:dyDescent="0.2">
      <c r="B49" s="2" t="s">
        <v>40</v>
      </c>
    </row>
    <row r="50" spans="2:2" x14ac:dyDescent="0.2">
      <c r="B50" s="2" t="s">
        <v>41</v>
      </c>
    </row>
    <row r="51" spans="2:2" x14ac:dyDescent="0.2">
      <c r="B51" s="2" t="s">
        <v>42</v>
      </c>
    </row>
    <row r="52" spans="2:2" x14ac:dyDescent="0.2">
      <c r="B52" s="2" t="s">
        <v>43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68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2467.85</v>
      </c>
      <c r="H16" s="28">
        <v>2467.85</v>
      </c>
      <c r="I16" s="28">
        <v>2467.85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4311.24</v>
      </c>
      <c r="H17" s="28">
        <v>4311.24</v>
      </c>
      <c r="I17" s="28">
        <v>4311.24</v>
      </c>
    </row>
    <row r="18" spans="2:9" ht="15.95" customHeight="1" x14ac:dyDescent="0.2">
      <c r="B18" s="26" t="s">
        <v>55</v>
      </c>
      <c r="C18" s="14" t="str">
        <f>CONCATENATE(B16," ",E18)</f>
        <v>339030 A20RKG3208N</v>
      </c>
      <c r="D18" s="26" t="s">
        <v>55</v>
      </c>
      <c r="E18" s="26" t="s">
        <v>60</v>
      </c>
      <c r="F18" s="26" t="s">
        <v>61</v>
      </c>
      <c r="G18" s="32">
        <v>56685.58</v>
      </c>
      <c r="H18" s="28">
        <v>56685.58</v>
      </c>
      <c r="I18" s="28">
        <v>56685.58</v>
      </c>
    </row>
    <row r="19" spans="2:9" ht="15.95" customHeight="1" x14ac:dyDescent="0.2">
      <c r="B19" s="26" t="s">
        <v>62</v>
      </c>
      <c r="C19" s="14" t="str">
        <f>CONCATENATE(B19," ",E19)</f>
        <v>339033 A20RKG0145N</v>
      </c>
      <c r="D19" s="26" t="s">
        <v>55</v>
      </c>
      <c r="E19" s="26" t="s">
        <v>63</v>
      </c>
      <c r="F19" s="26" t="s">
        <v>64</v>
      </c>
      <c r="G19" s="32">
        <v>78203.039999999994</v>
      </c>
      <c r="H19" s="28">
        <v>78203.039999999994</v>
      </c>
      <c r="I19" s="28">
        <v>78203.039999999994</v>
      </c>
    </row>
    <row r="20" spans="2:9" ht="15.95" customHeight="1" x14ac:dyDescent="0.2">
      <c r="B20" s="26" t="s">
        <v>65</v>
      </c>
      <c r="C20" s="14" t="str">
        <f>CONCATENATE(B20," ",E20)</f>
        <v>339039 A20RKG0102N</v>
      </c>
      <c r="D20" s="26" t="s">
        <v>55</v>
      </c>
      <c r="E20" s="26" t="s">
        <v>66</v>
      </c>
      <c r="F20" s="26" t="s">
        <v>67</v>
      </c>
      <c r="G20" s="32">
        <v>1450</v>
      </c>
      <c r="H20" s="28">
        <v>1450</v>
      </c>
      <c r="I20" s="28">
        <v>1450</v>
      </c>
    </row>
    <row r="21" spans="2:9" ht="15.95" customHeight="1" x14ac:dyDescent="0.2">
      <c r="B21" s="26" t="s">
        <v>55</v>
      </c>
      <c r="C21" s="14" t="str">
        <f>CONCATENATE(B20," ",E21)</f>
        <v>339039 A20RKG0133N</v>
      </c>
      <c r="D21" s="26" t="s">
        <v>55</v>
      </c>
      <c r="E21" s="26" t="s">
        <v>69</v>
      </c>
      <c r="F21" s="26" t="s">
        <v>70</v>
      </c>
      <c r="G21" s="32">
        <v>2188</v>
      </c>
      <c r="H21" s="28">
        <v>2188</v>
      </c>
      <c r="I21" s="28">
        <v>2188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47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10430.91</v>
      </c>
      <c r="H16" s="28">
        <v>10430.91</v>
      </c>
      <c r="I16" s="28">
        <v>10430.91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55061.97</v>
      </c>
      <c r="H17" s="28">
        <v>55061.97</v>
      </c>
      <c r="I17" s="28">
        <v>55061.97</v>
      </c>
    </row>
    <row r="18" spans="2:9" ht="15.95" customHeight="1" x14ac:dyDescent="0.2">
      <c r="B18" s="26" t="s">
        <v>55</v>
      </c>
      <c r="C18" s="14" t="str">
        <f>CONCATENATE(B16," ",E18)</f>
        <v>339030 A20RKG3208N</v>
      </c>
      <c r="D18" s="26" t="s">
        <v>55</v>
      </c>
      <c r="E18" s="26" t="s">
        <v>60</v>
      </c>
      <c r="F18" s="26" t="s">
        <v>61</v>
      </c>
      <c r="G18" s="32">
        <v>191171.71</v>
      </c>
      <c r="H18" s="28">
        <v>191171.71</v>
      </c>
      <c r="I18" s="28">
        <v>191171.71</v>
      </c>
    </row>
    <row r="19" spans="2:9" ht="15.95" customHeight="1" x14ac:dyDescent="0.2">
      <c r="B19" s="26" t="s">
        <v>62</v>
      </c>
      <c r="C19" s="14" t="str">
        <f>CONCATENATE(B19," ",E19)</f>
        <v>339033 A20RKG0145N</v>
      </c>
      <c r="D19" s="26" t="s">
        <v>55</v>
      </c>
      <c r="E19" s="26" t="s">
        <v>63</v>
      </c>
      <c r="F19" s="26" t="s">
        <v>64</v>
      </c>
      <c r="G19" s="32">
        <v>30999.69</v>
      </c>
      <c r="H19" s="28">
        <v>30999.69</v>
      </c>
      <c r="I19" s="28">
        <v>30999.69</v>
      </c>
    </row>
    <row r="20" spans="2:9" ht="15.95" customHeight="1" x14ac:dyDescent="0.2">
      <c r="B20" s="26" t="s">
        <v>65</v>
      </c>
      <c r="C20" s="14" t="str">
        <f>CONCATENATE(B20," ",E20)</f>
        <v>339039 A20RKG0102N</v>
      </c>
      <c r="D20" s="26" t="s">
        <v>55</v>
      </c>
      <c r="E20" s="26" t="s">
        <v>66</v>
      </c>
      <c r="F20" s="26" t="s">
        <v>67</v>
      </c>
      <c r="G20" s="32">
        <v>36640</v>
      </c>
      <c r="H20" s="28">
        <v>36640</v>
      </c>
      <c r="I20" s="28">
        <v>36640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tabSelected="1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88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6577.3</v>
      </c>
      <c r="H16" s="28">
        <v>6577.3</v>
      </c>
      <c r="I16" s="28">
        <v>6577.3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196231.46</v>
      </c>
      <c r="H17" s="28">
        <v>196231.46</v>
      </c>
      <c r="I17" s="28">
        <v>196231.46</v>
      </c>
    </row>
    <row r="18" spans="2:9" ht="15.95" customHeight="1" x14ac:dyDescent="0.2">
      <c r="B18" s="26" t="s">
        <v>55</v>
      </c>
      <c r="C18" s="14" t="str">
        <f>CONCATENATE(B16," ",E18)</f>
        <v>339030 A20RKG3208N</v>
      </c>
      <c r="D18" s="26" t="s">
        <v>55</v>
      </c>
      <c r="E18" s="26" t="s">
        <v>60</v>
      </c>
      <c r="F18" s="26" t="s">
        <v>61</v>
      </c>
      <c r="G18" s="32">
        <v>6116.89</v>
      </c>
      <c r="H18" s="28">
        <v>6116.89</v>
      </c>
      <c r="I18" s="28">
        <v>6116.89</v>
      </c>
    </row>
    <row r="19" spans="2:9" ht="15.95" customHeight="1" x14ac:dyDescent="0.2">
      <c r="B19" s="26" t="s">
        <v>62</v>
      </c>
      <c r="C19" s="14" t="str">
        <f>CONCATENATE(B19," ",E19)</f>
        <v>339033 A20RKG0145N</v>
      </c>
      <c r="D19" s="26" t="s">
        <v>55</v>
      </c>
      <c r="E19" s="26" t="s">
        <v>63</v>
      </c>
      <c r="F19" s="26" t="s">
        <v>64</v>
      </c>
      <c r="G19" s="32">
        <v>41258.129999999997</v>
      </c>
      <c r="H19" s="28">
        <v>41258.129999999997</v>
      </c>
      <c r="I19" s="28">
        <v>41258.129999999997</v>
      </c>
    </row>
    <row r="20" spans="2:9" ht="15.95" customHeight="1" x14ac:dyDescent="0.2">
      <c r="B20" s="26" t="s">
        <v>82</v>
      </c>
      <c r="C20" s="14" t="str">
        <f>CONCATENATE(B20," ",E20)</f>
        <v>339036 A20RKG0105N</v>
      </c>
      <c r="D20" s="26" t="s">
        <v>55</v>
      </c>
      <c r="E20" s="26" t="s">
        <v>83</v>
      </c>
      <c r="F20" s="26" t="s">
        <v>84</v>
      </c>
      <c r="G20" s="32">
        <v>224.72</v>
      </c>
      <c r="H20" s="28">
        <v>224.72</v>
      </c>
      <c r="I20" s="28">
        <v>224.72</v>
      </c>
    </row>
    <row r="21" spans="2:9" ht="15.95" customHeight="1" x14ac:dyDescent="0.2">
      <c r="B21" s="26" t="s">
        <v>65</v>
      </c>
      <c r="C21" s="14" t="str">
        <f>CONCATENATE(B21," ",E21)</f>
        <v>339039 A20RKG0102N</v>
      </c>
      <c r="D21" s="26" t="s">
        <v>55</v>
      </c>
      <c r="E21" s="26" t="s">
        <v>66</v>
      </c>
      <c r="F21" s="26" t="s">
        <v>67</v>
      </c>
      <c r="G21" s="32">
        <v>4316.5200000000004</v>
      </c>
      <c r="H21" s="28">
        <v>4316.5200000000004</v>
      </c>
      <c r="I21" s="28">
        <v>4316.5200000000004</v>
      </c>
    </row>
    <row r="22" spans="2:9" ht="15.95" customHeight="1" x14ac:dyDescent="0.2">
      <c r="B22" s="26" t="s">
        <v>55</v>
      </c>
      <c r="C22" s="14" t="str">
        <f>CONCATENATE(B21," ",E22)</f>
        <v>339039 A20RKG0133N</v>
      </c>
      <c r="D22" s="26" t="s">
        <v>55</v>
      </c>
      <c r="E22" s="26" t="s">
        <v>69</v>
      </c>
      <c r="F22" s="26" t="s">
        <v>70</v>
      </c>
      <c r="G22" s="32">
        <v>4679.6000000000004</v>
      </c>
      <c r="H22" s="28">
        <v>4679.6000000000004</v>
      </c>
      <c r="I22" s="28">
        <v>4679.6000000000004</v>
      </c>
    </row>
    <row r="23" spans="2:9" ht="15.95" customHeight="1" x14ac:dyDescent="0.2">
      <c r="B23" s="26" t="s">
        <v>85</v>
      </c>
      <c r="C23" s="14" t="str">
        <f>CONCATENATE(B23," ",E23)</f>
        <v>339147 A20RKG0161N</v>
      </c>
      <c r="D23" s="26" t="s">
        <v>55</v>
      </c>
      <c r="E23" s="26" t="s">
        <v>86</v>
      </c>
      <c r="F23" s="26" t="s">
        <v>87</v>
      </c>
      <c r="G23" s="32">
        <v>44.94</v>
      </c>
      <c r="H23" s="28">
        <v>44.94</v>
      </c>
      <c r="I23" s="28">
        <v>44.94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78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79</v>
      </c>
      <c r="C16" s="14" t="str">
        <f>CONCATENATE(B16," ",E16)</f>
        <v>339018 A20RKG0662N</v>
      </c>
      <c r="D16" s="26" t="s">
        <v>55</v>
      </c>
      <c r="E16" s="26" t="s">
        <v>80</v>
      </c>
      <c r="F16" s="26" t="s">
        <v>81</v>
      </c>
      <c r="G16" s="32">
        <v>11349.25</v>
      </c>
      <c r="H16" s="28">
        <v>11349.25</v>
      </c>
      <c r="I16" s="28">
        <v>11349.25</v>
      </c>
    </row>
    <row r="17" spans="2:9" ht="15.95" customHeight="1" x14ac:dyDescent="0.2">
      <c r="B17" s="26" t="s">
        <v>54</v>
      </c>
      <c r="C17" s="14" t="str">
        <f>CONCATENATE(B17," ",E17)</f>
        <v>339030 A20RKG0132N</v>
      </c>
      <c r="D17" s="26" t="s">
        <v>55</v>
      </c>
      <c r="E17" s="26" t="s">
        <v>56</v>
      </c>
      <c r="F17" s="26" t="s">
        <v>57</v>
      </c>
      <c r="G17" s="32">
        <v>3352.26</v>
      </c>
      <c r="H17" s="28">
        <v>3352.26</v>
      </c>
      <c r="I17" s="28">
        <v>3352.26</v>
      </c>
    </row>
    <row r="18" spans="2:9" ht="15.95" customHeight="1" x14ac:dyDescent="0.2">
      <c r="B18" s="26" t="s">
        <v>55</v>
      </c>
      <c r="C18" s="14" t="str">
        <f>CONCATENATE(B17," ",E18)</f>
        <v>339030 A20RKG3201N</v>
      </c>
      <c r="D18" s="26" t="s">
        <v>55</v>
      </c>
      <c r="E18" s="26" t="s">
        <v>58</v>
      </c>
      <c r="F18" s="26" t="s">
        <v>59</v>
      </c>
      <c r="G18" s="32">
        <v>34752.089999999997</v>
      </c>
      <c r="H18" s="28">
        <v>34752.089999999997</v>
      </c>
      <c r="I18" s="28">
        <v>34752.089999999997</v>
      </c>
    </row>
    <row r="19" spans="2:9" ht="15.95" customHeight="1" x14ac:dyDescent="0.2">
      <c r="B19" s="26" t="s">
        <v>55</v>
      </c>
      <c r="C19" s="14" t="str">
        <f>CONCATENATE(B17," ",E19)</f>
        <v>339030 A20RKG3208N</v>
      </c>
      <c r="D19" s="26" t="s">
        <v>55</v>
      </c>
      <c r="E19" s="26" t="s">
        <v>60</v>
      </c>
      <c r="F19" s="26" t="s">
        <v>61</v>
      </c>
      <c r="G19" s="32">
        <v>32538.15</v>
      </c>
      <c r="H19" s="28">
        <v>32538.15</v>
      </c>
      <c r="I19" s="28">
        <v>32538.15</v>
      </c>
    </row>
    <row r="20" spans="2:9" ht="15.95" customHeight="1" x14ac:dyDescent="0.2">
      <c r="B20" s="26" t="s">
        <v>62</v>
      </c>
      <c r="C20" s="14" t="str">
        <f>CONCATENATE(B20," ",E20)</f>
        <v>339033 A20RKG0145N</v>
      </c>
      <c r="D20" s="26" t="s">
        <v>55</v>
      </c>
      <c r="E20" s="26" t="s">
        <v>63</v>
      </c>
      <c r="F20" s="26" t="s">
        <v>64</v>
      </c>
      <c r="G20" s="32">
        <v>7129.77</v>
      </c>
      <c r="H20" s="28">
        <v>7129.77</v>
      </c>
      <c r="I20" s="28">
        <v>7129.77</v>
      </c>
    </row>
    <row r="21" spans="2:9" ht="15.95" customHeight="1" x14ac:dyDescent="0.2">
      <c r="B21" s="26" t="s">
        <v>82</v>
      </c>
      <c r="C21" s="14" t="str">
        <f>CONCATENATE(B21," ",E21)</f>
        <v>339036 A20RKG0105N</v>
      </c>
      <c r="D21" s="26" t="s">
        <v>55</v>
      </c>
      <c r="E21" s="26" t="s">
        <v>83</v>
      </c>
      <c r="F21" s="26" t="s">
        <v>84</v>
      </c>
      <c r="G21" s="32">
        <v>15000</v>
      </c>
      <c r="H21" s="28">
        <v>15000</v>
      </c>
      <c r="I21" s="28">
        <v>15000</v>
      </c>
    </row>
    <row r="22" spans="2:9" ht="15.95" customHeight="1" x14ac:dyDescent="0.2">
      <c r="B22" s="26" t="s">
        <v>65</v>
      </c>
      <c r="C22" s="14" t="str">
        <f>CONCATENATE(B22," ",E22)</f>
        <v>339039 A20RKG0102N</v>
      </c>
      <c r="D22" s="26" t="s">
        <v>55</v>
      </c>
      <c r="E22" s="26" t="s">
        <v>66</v>
      </c>
      <c r="F22" s="26" t="s">
        <v>67</v>
      </c>
      <c r="G22" s="32">
        <v>26914.76</v>
      </c>
      <c r="H22" s="28">
        <v>26914.76</v>
      </c>
      <c r="I22" s="28">
        <v>26914.76</v>
      </c>
    </row>
    <row r="23" spans="2:9" ht="15.95" customHeight="1" x14ac:dyDescent="0.2">
      <c r="B23" s="26" t="s">
        <v>85</v>
      </c>
      <c r="C23" s="14" t="str">
        <f>CONCATENATE(B23," ",E23)</f>
        <v>339147 A20RKG0161N</v>
      </c>
      <c r="D23" s="26" t="s">
        <v>55</v>
      </c>
      <c r="E23" s="26" t="s">
        <v>86</v>
      </c>
      <c r="F23" s="26" t="s">
        <v>87</v>
      </c>
      <c r="G23" s="32">
        <v>3000</v>
      </c>
      <c r="H23" s="28">
        <v>3000</v>
      </c>
      <c r="I23" s="28">
        <v>3000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77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1435.2</v>
      </c>
      <c r="H16" s="28">
        <v>1435.2</v>
      </c>
      <c r="I16" s="28">
        <v>1435.2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30699.75</v>
      </c>
      <c r="H17" s="28">
        <v>30699.75</v>
      </c>
      <c r="I17" s="28">
        <v>30699.75</v>
      </c>
    </row>
    <row r="18" spans="2:9" ht="15.95" customHeight="1" x14ac:dyDescent="0.2">
      <c r="B18" s="26" t="s">
        <v>55</v>
      </c>
      <c r="C18" s="14" t="str">
        <f>CONCATENATE(B16," ",E18)</f>
        <v>339030 A20RKG3208N</v>
      </c>
      <c r="D18" s="26" t="s">
        <v>55</v>
      </c>
      <c r="E18" s="26" t="s">
        <v>60</v>
      </c>
      <c r="F18" s="26" t="s">
        <v>61</v>
      </c>
      <c r="G18" s="32">
        <v>7642.05</v>
      </c>
      <c r="H18" s="28">
        <v>7642.05</v>
      </c>
      <c r="I18" s="28">
        <v>7642.05</v>
      </c>
    </row>
    <row r="19" spans="2:9" ht="15.95" customHeight="1" x14ac:dyDescent="0.2">
      <c r="B19" s="26" t="s">
        <v>62</v>
      </c>
      <c r="C19" s="14" t="str">
        <f>CONCATENATE(B19," ",E19)</f>
        <v>339033 A20RKG0145N</v>
      </c>
      <c r="D19" s="26" t="s">
        <v>55</v>
      </c>
      <c r="E19" s="26" t="s">
        <v>63</v>
      </c>
      <c r="F19" s="26" t="s">
        <v>64</v>
      </c>
      <c r="G19" s="32">
        <v>26832.63</v>
      </c>
      <c r="H19" s="28">
        <v>26832.63</v>
      </c>
      <c r="I19" s="28">
        <v>26832.63</v>
      </c>
    </row>
    <row r="20" spans="2:9" ht="15.95" customHeight="1" x14ac:dyDescent="0.2">
      <c r="B20" s="26" t="s">
        <v>65</v>
      </c>
      <c r="C20" s="14" t="str">
        <f>CONCATENATE(B20," ",E20)</f>
        <v>339039 A20RKG0133N</v>
      </c>
      <c r="D20" s="26" t="s">
        <v>55</v>
      </c>
      <c r="E20" s="26" t="s">
        <v>69</v>
      </c>
      <c r="F20" s="26" t="s">
        <v>70</v>
      </c>
      <c r="G20" s="32">
        <v>677.8</v>
      </c>
      <c r="H20" s="28">
        <v>677.8</v>
      </c>
      <c r="I20" s="28">
        <v>677.8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76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9254.2800000000007</v>
      </c>
      <c r="H16" s="28">
        <v>9254.2800000000007</v>
      </c>
      <c r="I16" s="28">
        <v>9254.2800000000007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12140.44</v>
      </c>
      <c r="H17" s="28">
        <v>12140.44</v>
      </c>
      <c r="I17" s="28">
        <v>12140.44</v>
      </c>
    </row>
    <row r="18" spans="2:9" ht="15.95" customHeight="1" x14ac:dyDescent="0.2">
      <c r="B18" s="26" t="s">
        <v>55</v>
      </c>
      <c r="C18" s="14" t="str">
        <f>CONCATENATE(B16," ",E18)</f>
        <v>339030 A20RKG3208N</v>
      </c>
      <c r="D18" s="26" t="s">
        <v>55</v>
      </c>
      <c r="E18" s="26" t="s">
        <v>60</v>
      </c>
      <c r="F18" s="26" t="s">
        <v>61</v>
      </c>
      <c r="G18" s="32">
        <v>86917.93</v>
      </c>
      <c r="H18" s="28">
        <v>86917.93</v>
      </c>
      <c r="I18" s="28">
        <v>86917.93</v>
      </c>
    </row>
    <row r="19" spans="2:9" ht="15.95" customHeight="1" x14ac:dyDescent="0.2">
      <c r="B19" s="26" t="s">
        <v>62</v>
      </c>
      <c r="C19" s="14" t="str">
        <f>CONCATENATE(B19," ",E19)</f>
        <v>339033 A20RKG0145N</v>
      </c>
      <c r="D19" s="26" t="s">
        <v>55</v>
      </c>
      <c r="E19" s="26" t="s">
        <v>63</v>
      </c>
      <c r="F19" s="26" t="s">
        <v>64</v>
      </c>
      <c r="G19" s="32">
        <v>31481.61</v>
      </c>
      <c r="H19" s="28">
        <v>31481.61</v>
      </c>
      <c r="I19" s="28">
        <v>31481.61</v>
      </c>
    </row>
    <row r="20" spans="2:9" ht="15.95" customHeight="1" x14ac:dyDescent="0.2">
      <c r="B20" s="26" t="s">
        <v>65</v>
      </c>
      <c r="C20" s="14" t="str">
        <f>CONCATENATE(B20," ",E20)</f>
        <v>339039 A20RKG0102N</v>
      </c>
      <c r="D20" s="26" t="s">
        <v>55</v>
      </c>
      <c r="E20" s="26" t="s">
        <v>66</v>
      </c>
      <c r="F20" s="26" t="s">
        <v>67</v>
      </c>
      <c r="G20" s="32">
        <v>3869.38</v>
      </c>
      <c r="H20" s="28">
        <v>3869.38</v>
      </c>
      <c r="I20" s="28">
        <v>3869.38</v>
      </c>
    </row>
    <row r="21" spans="2:9" ht="15.95" customHeight="1" x14ac:dyDescent="0.2">
      <c r="B21" s="26" t="s">
        <v>55</v>
      </c>
      <c r="C21" s="14" t="str">
        <f>CONCATENATE(B20," ",E21)</f>
        <v>339039 A20RKG0133N</v>
      </c>
      <c r="D21" s="26" t="s">
        <v>55</v>
      </c>
      <c r="E21" s="26" t="s">
        <v>69</v>
      </c>
      <c r="F21" s="26" t="s">
        <v>70</v>
      </c>
      <c r="G21" s="32">
        <v>240</v>
      </c>
      <c r="H21" s="28">
        <v>240</v>
      </c>
      <c r="I21" s="28">
        <v>240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74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5703.81</v>
      </c>
      <c r="H16" s="28">
        <v>5703.81</v>
      </c>
      <c r="I16" s="28">
        <v>5703.81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73457.259999999995</v>
      </c>
      <c r="H17" s="28">
        <v>73457.259999999995</v>
      </c>
      <c r="I17" s="28">
        <v>73457.259999999995</v>
      </c>
    </row>
    <row r="18" spans="2:9" ht="15.95" customHeight="1" x14ac:dyDescent="0.2">
      <c r="B18" s="26" t="s">
        <v>55</v>
      </c>
      <c r="C18" s="14" t="str">
        <f>CONCATENATE(B16," ",E18)</f>
        <v>339030 A20RKG3208N</v>
      </c>
      <c r="D18" s="26" t="s">
        <v>55</v>
      </c>
      <c r="E18" s="26" t="s">
        <v>60</v>
      </c>
      <c r="F18" s="26" t="s">
        <v>61</v>
      </c>
      <c r="G18" s="32">
        <v>104467.32</v>
      </c>
      <c r="H18" s="28">
        <v>104467.32</v>
      </c>
      <c r="I18" s="28">
        <v>104467.32</v>
      </c>
    </row>
    <row r="19" spans="2:9" ht="15.95" customHeight="1" x14ac:dyDescent="0.2">
      <c r="B19" s="26" t="s">
        <v>62</v>
      </c>
      <c r="C19" s="14" t="str">
        <f>CONCATENATE(B19," ",E19)</f>
        <v>339033 A20RKG0145N</v>
      </c>
      <c r="D19" s="26" t="s">
        <v>55</v>
      </c>
      <c r="E19" s="26" t="s">
        <v>63</v>
      </c>
      <c r="F19" s="26" t="s">
        <v>64</v>
      </c>
      <c r="G19" s="32">
        <v>59832</v>
      </c>
      <c r="H19" s="28">
        <v>59832</v>
      </c>
      <c r="I19" s="28">
        <v>59832</v>
      </c>
    </row>
    <row r="20" spans="2:9" ht="15.95" customHeight="1" x14ac:dyDescent="0.2">
      <c r="B20" s="26" t="s">
        <v>65</v>
      </c>
      <c r="C20" s="14" t="str">
        <f>CONCATENATE(B20," ",E20)</f>
        <v>339039 A20RKG0102N</v>
      </c>
      <c r="D20" s="26" t="s">
        <v>55</v>
      </c>
      <c r="E20" s="26" t="s">
        <v>66</v>
      </c>
      <c r="F20" s="26" t="s">
        <v>67</v>
      </c>
      <c r="G20" s="32">
        <v>493.08</v>
      </c>
      <c r="H20" s="28">
        <v>493.08</v>
      </c>
      <c r="I20" s="28">
        <v>493.08</v>
      </c>
    </row>
    <row r="21" spans="2:9" ht="15.95" customHeight="1" x14ac:dyDescent="0.2">
      <c r="B21" s="26" t="s">
        <v>55</v>
      </c>
      <c r="C21" s="14" t="str">
        <f>CONCATENATE(B20," ",E21)</f>
        <v>339039 A20RKG0133N</v>
      </c>
      <c r="D21" s="26" t="s">
        <v>55</v>
      </c>
      <c r="E21" s="26" t="s">
        <v>69</v>
      </c>
      <c r="F21" s="26" t="s">
        <v>70</v>
      </c>
      <c r="G21" s="32">
        <v>3460</v>
      </c>
      <c r="H21" s="28">
        <v>3460</v>
      </c>
      <c r="I21" s="28">
        <v>3460</v>
      </c>
    </row>
    <row r="22" spans="2:9" ht="15.95" customHeight="1" x14ac:dyDescent="0.2">
      <c r="B22" s="26" t="s">
        <v>75</v>
      </c>
      <c r="C22" s="14" t="str">
        <f>CONCATENATE(B22," ",E22)</f>
        <v>339139 A20RKG0102N</v>
      </c>
      <c r="D22" s="26" t="s">
        <v>55</v>
      </c>
      <c r="E22" s="26" t="s">
        <v>66</v>
      </c>
      <c r="F22" s="26" t="s">
        <v>67</v>
      </c>
      <c r="G22" s="32">
        <v>142.80000000000001</v>
      </c>
      <c r="H22" s="28">
        <v>142.80000000000001</v>
      </c>
      <c r="I22" s="28">
        <v>142.80000000000001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73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2817.53</v>
      </c>
      <c r="H16" s="28">
        <v>2817.53</v>
      </c>
      <c r="I16" s="28">
        <v>2817.53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7789.24</v>
      </c>
      <c r="H17" s="28">
        <v>7789.24</v>
      </c>
      <c r="I17" s="28">
        <v>7789.24</v>
      </c>
    </row>
    <row r="18" spans="2:9" ht="15.95" customHeight="1" x14ac:dyDescent="0.2">
      <c r="B18" s="26" t="s">
        <v>62</v>
      </c>
      <c r="C18" s="14" t="str">
        <f>CONCATENATE(B18," ",E18)</f>
        <v>339033 A20RKG0145N</v>
      </c>
      <c r="D18" s="26" t="s">
        <v>55</v>
      </c>
      <c r="E18" s="26" t="s">
        <v>63</v>
      </c>
      <c r="F18" s="26" t="s">
        <v>64</v>
      </c>
      <c r="G18" s="32">
        <v>38838.1</v>
      </c>
      <c r="H18" s="28">
        <v>38838.1</v>
      </c>
      <c r="I18" s="28">
        <v>38838.1</v>
      </c>
    </row>
    <row r="19" spans="2:9" ht="15.95" customHeight="1" x14ac:dyDescent="0.2">
      <c r="B19" s="26" t="s">
        <v>65</v>
      </c>
      <c r="C19" s="14" t="str">
        <f>CONCATENATE(B19," ",E19)</f>
        <v>339039 A20RKG0102N</v>
      </c>
      <c r="D19" s="26" t="s">
        <v>55</v>
      </c>
      <c r="E19" s="26" t="s">
        <v>66</v>
      </c>
      <c r="F19" s="26" t="s">
        <v>67</v>
      </c>
      <c r="G19" s="32">
        <v>2530</v>
      </c>
      <c r="H19" s="28">
        <v>2530</v>
      </c>
      <c r="I19" s="28">
        <v>2530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72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2128.4299999999998</v>
      </c>
      <c r="H16" s="28">
        <v>2128.4299999999998</v>
      </c>
      <c r="I16" s="28">
        <v>2128.4299999999998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11955.48</v>
      </c>
      <c r="H17" s="28">
        <v>11955.48</v>
      </c>
      <c r="I17" s="28">
        <v>11955.48</v>
      </c>
    </row>
    <row r="18" spans="2:9" ht="15.95" customHeight="1" x14ac:dyDescent="0.2">
      <c r="B18" s="26" t="s">
        <v>62</v>
      </c>
      <c r="C18" s="14" t="str">
        <f>CONCATENATE(B18," ",E18)</f>
        <v>339033 A20RKG0145N</v>
      </c>
      <c r="D18" s="26" t="s">
        <v>55</v>
      </c>
      <c r="E18" s="26" t="s">
        <v>63</v>
      </c>
      <c r="F18" s="26" t="s">
        <v>64</v>
      </c>
      <c r="G18" s="32">
        <v>72389.8</v>
      </c>
      <c r="H18" s="28">
        <v>72389.8</v>
      </c>
      <c r="I18" s="28">
        <v>72389.8</v>
      </c>
    </row>
    <row r="19" spans="2:9" ht="15.95" customHeight="1" x14ac:dyDescent="0.2">
      <c r="B19" s="26" t="s">
        <v>65</v>
      </c>
      <c r="C19" s="14" t="str">
        <f>CONCATENATE(B19," ",E19)</f>
        <v>339039 A20RKG0102N</v>
      </c>
      <c r="D19" s="26" t="s">
        <v>55</v>
      </c>
      <c r="E19" s="26" t="s">
        <v>66</v>
      </c>
      <c r="F19" s="26" t="s">
        <v>67</v>
      </c>
      <c r="G19" s="32">
        <v>4823</v>
      </c>
      <c r="H19" s="28">
        <v>4823</v>
      </c>
      <c r="I19" s="28">
        <v>4823</v>
      </c>
    </row>
    <row r="20" spans="2:9" ht="15.95" customHeight="1" x14ac:dyDescent="0.2">
      <c r="B20" s="26" t="s">
        <v>55</v>
      </c>
      <c r="C20" s="14" t="str">
        <f>CONCATENATE(B19," ",E20)</f>
        <v>339039 A20RKG0133N</v>
      </c>
      <c r="D20" s="26" t="s">
        <v>55</v>
      </c>
      <c r="E20" s="26" t="s">
        <v>69</v>
      </c>
      <c r="F20" s="26" t="s">
        <v>70</v>
      </c>
      <c r="G20" s="32">
        <v>800</v>
      </c>
      <c r="H20" s="28">
        <v>800</v>
      </c>
      <c r="I20" s="28">
        <v>800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9" x14ac:dyDescent="0.2">
      <c r="A2" s="25" t="str">
        <f>Principal!A2</f>
        <v xml:space="preserve">                                          Execução Orçamentária da Matriz de Custeio (exceto Diárias e Passagens)                             </v>
      </c>
      <c r="B2" s="27"/>
      <c r="C2" s="27"/>
      <c r="D2" s="27"/>
      <c r="E2" s="27"/>
      <c r="F2" s="27"/>
    </row>
    <row r="3" spans="1:9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9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9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 x14ac:dyDescent="0.2">
      <c r="A7" s="19" t="s">
        <v>89</v>
      </c>
    </row>
    <row r="8" spans="1:9" x14ac:dyDescent="0.2">
      <c r="A8" s="19" t="s">
        <v>44</v>
      </c>
    </row>
    <row r="9" spans="1:9" x14ac:dyDescent="0.2">
      <c r="A9" s="19" t="s">
        <v>45</v>
      </c>
    </row>
    <row r="10" spans="1:9" x14ac:dyDescent="0.2">
      <c r="A10" s="19" t="s">
        <v>46</v>
      </c>
    </row>
    <row r="11" spans="1:9" x14ac:dyDescent="0.2">
      <c r="A11" s="19" t="s">
        <v>71</v>
      </c>
    </row>
    <row r="14" spans="1:9" x14ac:dyDescent="0.2">
      <c r="G14" s="31" t="s">
        <v>48</v>
      </c>
    </row>
    <row r="15" spans="1:9" s="29" customFormat="1" ht="24" customHeight="1" x14ac:dyDescent="0.2">
      <c r="A15" s="30"/>
      <c r="B15" s="35" t="s">
        <v>49</v>
      </c>
      <c r="C15" s="35"/>
      <c r="D15" s="35"/>
      <c r="E15" s="35" t="s">
        <v>50</v>
      </c>
      <c r="F15" s="35"/>
      <c r="G15" s="33" t="s">
        <v>51</v>
      </c>
      <c r="H15" s="34" t="s">
        <v>52</v>
      </c>
      <c r="I15" s="34" t="s">
        <v>53</v>
      </c>
    </row>
    <row r="16" spans="1:9" ht="15.95" customHeight="1" x14ac:dyDescent="0.2">
      <c r="B16" s="26" t="s">
        <v>54</v>
      </c>
      <c r="C16" s="14" t="str">
        <f>CONCATENATE(B16," ",E16)</f>
        <v>339030 A20RKG0132N</v>
      </c>
      <c r="D16" s="26" t="s">
        <v>55</v>
      </c>
      <c r="E16" s="26" t="s">
        <v>56</v>
      </c>
      <c r="F16" s="26" t="s">
        <v>57</v>
      </c>
      <c r="G16" s="32">
        <v>2399.15</v>
      </c>
      <c r="H16" s="28">
        <v>2399.15</v>
      </c>
      <c r="I16" s="28">
        <v>2399.15</v>
      </c>
    </row>
    <row r="17" spans="2:9" ht="15.95" customHeight="1" x14ac:dyDescent="0.2">
      <c r="B17" s="26" t="s">
        <v>55</v>
      </c>
      <c r="C17" s="14" t="str">
        <f>CONCATENATE(B16," ",E17)</f>
        <v>339030 A20RKG3201N</v>
      </c>
      <c r="D17" s="26" t="s">
        <v>55</v>
      </c>
      <c r="E17" s="26" t="s">
        <v>58</v>
      </c>
      <c r="F17" s="26" t="s">
        <v>59</v>
      </c>
      <c r="G17" s="32">
        <v>62946.61</v>
      </c>
      <c r="H17" s="28">
        <v>62946.61</v>
      </c>
      <c r="I17" s="28">
        <v>62946.61</v>
      </c>
    </row>
    <row r="18" spans="2:9" ht="15.95" customHeight="1" x14ac:dyDescent="0.2">
      <c r="B18" s="26" t="s">
        <v>65</v>
      </c>
      <c r="C18" s="14" t="str">
        <f>CONCATENATE(B18," ",E18)</f>
        <v>339039 A20RKG0102N</v>
      </c>
      <c r="D18" s="26" t="s">
        <v>55</v>
      </c>
      <c r="E18" s="26" t="s">
        <v>66</v>
      </c>
      <c r="F18" s="26" t="s">
        <v>67</v>
      </c>
      <c r="G18" s="32">
        <v>6859.55</v>
      </c>
      <c r="H18" s="28">
        <v>6859.55</v>
      </c>
      <c r="I18" s="28">
        <v>6859.55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40</vt:i4>
      </vt:variant>
    </vt:vector>
  </HeadingPairs>
  <TitlesOfParts>
    <vt:vector size="51" baseType="lpstr">
      <vt:lpstr>Principal</vt:lpstr>
      <vt:lpstr>BAGÉ</vt:lpstr>
      <vt:lpstr>ALEGRETE</vt:lpstr>
      <vt:lpstr>CAÇAPAVA DO SUL</vt:lpstr>
      <vt:lpstr>DOM PEDRITO</vt:lpstr>
      <vt:lpstr>ITAQUI</vt:lpstr>
      <vt:lpstr>JAGUARÃO</vt:lpstr>
      <vt:lpstr>LIVRAMENTO</vt:lpstr>
      <vt:lpstr>SÃO BORJA</vt:lpstr>
      <vt:lpstr>SÃO GABRIEL</vt:lpstr>
      <vt:lpstr>URUGUAIANA</vt:lpstr>
      <vt:lpstr>Planilha_10ÁreaTotal</vt:lpstr>
      <vt:lpstr>Planilha_10CabGráfico</vt:lpstr>
      <vt:lpstr>Planilha_10TítCols</vt:lpstr>
      <vt:lpstr>Planilha_10TítLins</vt:lpstr>
      <vt:lpstr>Planilha_1ÁreaTotal</vt:lpstr>
      <vt:lpstr>Planilha_1CabGráfico</vt:lpstr>
      <vt:lpstr>Planilha_1TítCols</vt:lpstr>
      <vt:lpstr>Planilha_1TítLins</vt:lpstr>
      <vt:lpstr>Planilha_2ÁreaTotal</vt:lpstr>
      <vt:lpstr>Planilha_2CabGráfico</vt:lpstr>
      <vt:lpstr>Planilha_2TítCols</vt:lpstr>
      <vt:lpstr>Planilha_2TítLins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MARILEI DOMINGUES CUSTODIO</cp:lastModifiedBy>
  <dcterms:created xsi:type="dcterms:W3CDTF">1997-08-20T17:04:57Z</dcterms:created>
  <dcterms:modified xsi:type="dcterms:W3CDTF">2015-02-12T10:57:26Z</dcterms:modified>
</cp:coreProperties>
</file>