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20" windowWidth="9330" windowHeight="3930" firstSheet="1" activeTab="8"/>
  </bookViews>
  <sheets>
    <sheet name="Principal" sheetId="4" state="hidden" r:id="rId1"/>
    <sheet name="NUDEPE" sheetId="55" r:id="rId2"/>
    <sheet name="NUDEPE - 62176" sheetId="29" r:id="rId3"/>
    <sheet name="BAGÉ" sheetId="54" r:id="rId4"/>
    <sheet name="Bagé - 62182" sheetId="18" r:id="rId5"/>
    <sheet name="Alegrete" sheetId="53" r:id="rId6"/>
    <sheet name="Alegrete - 62182" sheetId="17" r:id="rId7"/>
    <sheet name="Caçapava do Sul" sheetId="52" r:id="rId8"/>
    <sheet name="Caçapava - 62182" sheetId="16" r:id="rId9"/>
    <sheet name="Dom Pedrito" sheetId="51" r:id="rId10"/>
    <sheet name="Dom Pedrito - 62182" sheetId="15" r:id="rId11"/>
    <sheet name="Itaqui" sheetId="50" r:id="rId12"/>
    <sheet name="Itaqui - 62182" sheetId="14" r:id="rId13"/>
    <sheet name="Jaguarão" sheetId="49" r:id="rId14"/>
    <sheet name="Jaguarão - 62181" sheetId="23" r:id="rId15"/>
    <sheet name="Jaguarão - 62182" sheetId="13" r:id="rId16"/>
    <sheet name="Santana do Livramento" sheetId="48" r:id="rId17"/>
    <sheet name="Santana do Livramento - 62182" sheetId="12" r:id="rId18"/>
    <sheet name="São Borja" sheetId="47" r:id="rId19"/>
    <sheet name="São Gabriel - 62181" sheetId="21" r:id="rId20"/>
    <sheet name="São Borja - 62182" sheetId="11" r:id="rId21"/>
    <sheet name="São Gabriel" sheetId="46" r:id="rId22"/>
    <sheet name="São Gabriel - 62182" sheetId="10" r:id="rId23"/>
    <sheet name="Uruguaiana" sheetId="45" r:id="rId24"/>
    <sheet name="Uruguaiana - 62182" sheetId="9" r:id="rId25"/>
    <sheet name="NTIC" sheetId="44" r:id="rId26"/>
    <sheet name="Gabinete da Reitoria" sheetId="43" r:id="rId27"/>
    <sheet name="PROPESQ" sheetId="42" r:id="rId28"/>
    <sheet name="PROPESQ - 62182" sheetId="8" r:id="rId29"/>
    <sheet name="PROEXT" sheetId="41" r:id="rId30"/>
    <sheet name="PROEXT - 62179" sheetId="25" r:id="rId31"/>
    <sheet name="PROEXT - 62181" sheetId="19" r:id="rId32"/>
    <sheet name="PROEXT - 62182" sheetId="7" r:id="rId33"/>
    <sheet name="CONCUR" sheetId="40" r:id="rId34"/>
    <sheet name="PROGRAD" sheetId="39" r:id="rId35"/>
    <sheet name="PROGRAD - 62182" sheetId="6" r:id="rId36"/>
    <sheet name="PRAEC" sheetId="38" r:id="rId37"/>
    <sheet name="PROAD" sheetId="37" r:id="rId38"/>
    <sheet name="PROPLAN" sheetId="36" r:id="rId39"/>
    <sheet name="PROGESP" sheetId="35" r:id="rId40"/>
    <sheet name="PROPG" sheetId="34" r:id="rId41"/>
    <sheet name="PROPG - 62182" sheetId="5" r:id="rId42"/>
    <sheet name="CONJUR" sheetId="33" r:id="rId43"/>
    <sheet name="CEAD" sheetId="32" r:id="rId44"/>
    <sheet name="CEAD - 62177" sheetId="26" r:id="rId45"/>
    <sheet name="ACS" sheetId="31" r:id="rId46"/>
    <sheet name="Gabinete do Vice-Reitor" sheetId="30" r:id="rId47"/>
    <sheet name="AUDIN" sheetId="28" r:id="rId48"/>
    <sheet name="CONSUNI" sheetId="27" r:id="rId49"/>
  </sheets>
  <definedNames>
    <definedName name="Planilha_10ÁreaTotal">'São Gabriel'!$C$15:$C$18,'São Gabriel'!$G$15:$J$18</definedName>
    <definedName name="Planilha_10CabGráfico">'São Gabriel'!$A$5:$L$11</definedName>
    <definedName name="Planilha_10TítCols">'São Gabriel'!$C$15,'São Gabriel'!$G$15:$J$15</definedName>
    <definedName name="Planilha_10TítLins">'São Gabriel'!$C$15:$C$18</definedName>
    <definedName name="Planilha_11ÁreaTotal">Uruguaiana!$C$15:$C$19,Uruguaiana!$G$15:$J$19</definedName>
    <definedName name="Planilha_11CabGráfico">Uruguaiana!$A$5:$L$11</definedName>
    <definedName name="Planilha_11TítCols">Uruguaiana!$C$15,Uruguaiana!$G$15:$J$15</definedName>
    <definedName name="Planilha_11TítLins">Uruguaiana!$C$15:$C$19</definedName>
    <definedName name="Planilha_12ÁreaTotal">NTIC!$C$15:$C$17,NTIC!$G$15:$J$17</definedName>
    <definedName name="Planilha_12CabGráfico">NTIC!$A$5:$L$11</definedName>
    <definedName name="Planilha_12TítCols">NTIC!$C$15,NTIC!$G$15:$J$15</definedName>
    <definedName name="Planilha_12TítLins">NTIC!$C$15:$C$17</definedName>
    <definedName name="Planilha_13ÁreaTotal">'Gabinete da Reitoria'!$C$15:$C$21,'Gabinete da Reitoria'!$G$15:$J$21</definedName>
    <definedName name="Planilha_13CabGráfico">'Gabinete da Reitoria'!$A$5:$L$11</definedName>
    <definedName name="Planilha_13TítCols">'Gabinete da Reitoria'!$C$15,'Gabinete da Reitoria'!$G$15:$J$15</definedName>
    <definedName name="Planilha_13TítLins">'Gabinete da Reitoria'!$C$15:$C$21</definedName>
    <definedName name="Planilha_14ÁreaTotal">PROPESQ!$C$15:$C$19,PROPESQ!$G$15:$J$19</definedName>
    <definedName name="Planilha_14CabGráfico">PROPESQ!$A$5:$L$11</definedName>
    <definedName name="Planilha_14TítCols">PROPESQ!$C$15,PROPESQ!$G$15:$J$15</definedName>
    <definedName name="Planilha_14TítLins">PROPESQ!$C$15:$C$19</definedName>
    <definedName name="Planilha_15ÁreaTotal">PROEXT!$C$15:$C$17,PROEXT!$G$15:$J$17</definedName>
    <definedName name="Planilha_15CabGráfico">PROEXT!$A$5:$L$11</definedName>
    <definedName name="Planilha_15TítCols">PROEXT!$C$15,PROEXT!$G$15:$J$15</definedName>
    <definedName name="Planilha_15TítLins">PROEXT!$C$15:$C$17</definedName>
    <definedName name="Planilha_16ÁreaTotal">CONCUR!$C$15:$C$16,CONCUR!$G$15:$J$16</definedName>
    <definedName name="Planilha_16CabGráfico">CONCUR!$A$5:$L$11</definedName>
    <definedName name="Planilha_16TítCols">CONCUR!$C$15,CONCUR!$G$15:$J$15</definedName>
    <definedName name="Planilha_16TítLins">CONCUR!$C$15:$C$16</definedName>
    <definedName name="Planilha_17ÁreaTotal">PROGRAD!$C$15:$C$18,PROGRAD!$G$15:$J$18</definedName>
    <definedName name="Planilha_17CabGráfico">PROGRAD!$A$5:$L$11</definedName>
    <definedName name="Planilha_17TítCols">PROGRAD!$C$15,PROGRAD!$G$15:$J$15</definedName>
    <definedName name="Planilha_17TítLins">PROGRAD!$C$15:$C$18</definedName>
    <definedName name="Planilha_18ÁreaTotal">PRAEC!$C$15:$C$18,PRAEC!$G$15:$J$18</definedName>
    <definedName name="Planilha_18CabGráfico">PRAEC!$A$5:$L$11</definedName>
    <definedName name="Planilha_18TítCols">PRAEC!$C$15,PRAEC!$G$15:$J$15</definedName>
    <definedName name="Planilha_18TítLins">PRAEC!$C$15:$C$18</definedName>
    <definedName name="Planilha_19ÁreaTotal">PROAD!$C$15:$C$18,PROAD!$G$15:$J$18</definedName>
    <definedName name="Planilha_19CabGráfico">PROAD!$A$5:$L$11</definedName>
    <definedName name="Planilha_19TítCols">PROAD!$C$15,PROAD!$G$15:$J$15</definedName>
    <definedName name="Planilha_19TítLins">PROAD!$C$15:$C$18</definedName>
    <definedName name="Planilha_1ÁreaTotal">NUDEPE!$C$15:$C$18,NUDEPE!$G$15:$J$18</definedName>
    <definedName name="Planilha_1CabGráfico">NUDEPE!$A$5:$L$11</definedName>
    <definedName name="Planilha_1TítCols">NUDEPE!$C$15,NUDEPE!$G$15:$J$15</definedName>
    <definedName name="Planilha_1TítLins">NUDEPE!$C$15:$C$18</definedName>
    <definedName name="Planilha_20ÁreaTotal">PROPLAN!$C$15:$C$19,PROPLAN!$G$15:$J$19</definedName>
    <definedName name="Planilha_20CabGráfico">PROPLAN!$A$5:$L$11</definedName>
    <definedName name="Planilha_20TítCols">PROPLAN!$C$15,PROPLAN!$G$15:$J$15</definedName>
    <definedName name="Planilha_20TítLins">PROPLAN!$C$15:$C$19</definedName>
    <definedName name="Planilha_21ÁreaTotal">PROGESP!$C$15:$C$18,PROGESP!$G$15:$J$18</definedName>
    <definedName name="Planilha_21CabGráfico">PROGESP!$A$5:$L$11</definedName>
    <definedName name="Planilha_21TítCols">PROGESP!$C$15,PROGESP!$G$15:$J$15</definedName>
    <definedName name="Planilha_21TítLins">PROGESP!$C$15:$C$18</definedName>
    <definedName name="Planilha_22ÁreaTotal">PROPG!$C$15:$C$19,PROPG!$G$15:$J$19</definedName>
    <definedName name="Planilha_22CabGráfico">PROPG!$A$5:$L$11</definedName>
    <definedName name="Planilha_22TítCols">PROPG!$C$15,PROPG!$G$15:$J$15</definedName>
    <definedName name="Planilha_22TítLins">PROPG!$C$15:$C$19</definedName>
    <definedName name="Planilha_23ÁreaTotal">CONJUR!$C$15:$C$18,CONJUR!$G$15:$J$18</definedName>
    <definedName name="Planilha_23CabGráfico">CONJUR!$A$5:$L$11</definedName>
    <definedName name="Planilha_23TítCols">CONJUR!$C$15,CONJUR!$G$15:$J$15</definedName>
    <definedName name="Planilha_23TítLins">CONJUR!$C$15:$C$18</definedName>
    <definedName name="Planilha_24ÁreaTotal">CEAD!$C$15:$C$18,CEAD!$G$15:$J$18</definedName>
    <definedName name="Planilha_24CabGráfico">CEAD!$A$5:$L$11</definedName>
    <definedName name="Planilha_24TítCols">CEAD!$C$15,CEAD!$G$15:$J$15</definedName>
    <definedName name="Planilha_24TítLins">CEAD!$C$15:$C$18</definedName>
    <definedName name="Planilha_25ÁreaTotal">ACS!$C$15:$C$19,ACS!$G$15:$J$19</definedName>
    <definedName name="Planilha_25CabGráfico">ACS!$A$5:$L$11</definedName>
    <definedName name="Planilha_25TítCols">ACS!$C$15,ACS!$G$15:$J$15</definedName>
    <definedName name="Planilha_25TítLins">ACS!$C$15:$C$19</definedName>
    <definedName name="Planilha_26ÁreaTotal">'Gabinete do Vice-Reitor'!$C$15:$C$19,'Gabinete do Vice-Reitor'!$G$15:$J$19</definedName>
    <definedName name="Planilha_26CabGráfico">'Gabinete do Vice-Reitor'!$A$5:$L$11</definedName>
    <definedName name="Planilha_26TítCols">'Gabinete do Vice-Reitor'!$C$15,'Gabinete do Vice-Reitor'!$G$15:$J$15</definedName>
    <definedName name="Planilha_26TítLins">'Gabinete do Vice-Reitor'!$C$15:$C$19</definedName>
    <definedName name="Planilha_27ÁreaTotal">'NUDEPE - 62176'!$C$15:$C$19,'NUDEPE - 62176'!$G$15:$J$19</definedName>
    <definedName name="Planilha_27CabGráfico">'NUDEPE - 62176'!$A$5:$L$11</definedName>
    <definedName name="Planilha_27TítCols">'NUDEPE - 62176'!$C$15,'NUDEPE - 62176'!$G$15:$J$15</definedName>
    <definedName name="Planilha_27TítLins">'NUDEPE - 62176'!$C$15:$C$19</definedName>
    <definedName name="Planilha_28ÁreaTotal">AUDIN!$C$15:$C$18,AUDIN!$G$15:$J$18</definedName>
    <definedName name="Planilha_28CabGráfico">AUDIN!$A$5:$L$11</definedName>
    <definedName name="Planilha_28TítCols">AUDIN!$C$15,AUDIN!$G$15:$J$15</definedName>
    <definedName name="Planilha_28TítLins">AUDIN!$C$15:$C$18</definedName>
    <definedName name="Planilha_29ÁreaTotal">CONSUNI!$C$15:$C$17,CONSUNI!$G$15:$J$17</definedName>
    <definedName name="Planilha_29CabGráfico">CONSUNI!$A$5:$L$11</definedName>
    <definedName name="Planilha_29TítCols">CONSUNI!$C$15,CONSUNI!$G$15:$J$15</definedName>
    <definedName name="Planilha_29TítLins">CONSUNI!$C$15:$C$17</definedName>
    <definedName name="Planilha_2ÁreaTotal">BAGÉ!$C$15:$C$19,BAGÉ!$G$15:$J$19</definedName>
    <definedName name="Planilha_2CabGráfico">BAGÉ!$A$5:$L$11</definedName>
    <definedName name="Planilha_2TítCols">BAGÉ!$C$15,BAGÉ!$G$15:$J$15</definedName>
    <definedName name="Planilha_2TítLins">BAGÉ!$C$15:$C$19</definedName>
    <definedName name="Planilha_30ÁreaTotal">'CEAD - 62177'!$C$15:$C$16,'CEAD - 62177'!$G$15:$J$16</definedName>
    <definedName name="Planilha_30CabGráfico">'CEAD - 62177'!$A$5:$L$11</definedName>
    <definedName name="Planilha_30TítCols">'CEAD - 62177'!$C$15,'CEAD - 62177'!$G$15:$J$15</definedName>
    <definedName name="Planilha_30TítLins">'CEAD - 62177'!$C$15:$C$16</definedName>
    <definedName name="Planilha_31ÁreaTotal">'PROEXT - 62179'!$C$15:$C$18,'PROEXT - 62179'!$G$15:$J$18</definedName>
    <definedName name="Planilha_31CabGráfico">'PROEXT - 62179'!$A$5:$L$11</definedName>
    <definedName name="Planilha_31TítCols">'PROEXT - 62179'!$C$15,'PROEXT - 62179'!$G$15:$J$15</definedName>
    <definedName name="Planilha_31TítLins">'PROEXT - 62179'!$C$15:$C$18</definedName>
    <definedName name="Planilha_32ÁreaTotal">#REF!,#REF!</definedName>
    <definedName name="Planilha_32CabGráfico">#REF!</definedName>
    <definedName name="Planilha_32TítCols">#REF!,#REF!</definedName>
    <definedName name="Planilha_32TítLins">#REF!</definedName>
    <definedName name="Planilha_33ÁreaTotal">'Jaguarão - 62181'!$C$15:$C$18,'Jaguarão - 62181'!$G$15:$J$18</definedName>
    <definedName name="Planilha_33CabGráfico">'Jaguarão - 62181'!$A$5:$L$11</definedName>
    <definedName name="Planilha_33TítCols">'Jaguarão - 62181'!$C$15,'Jaguarão - 62181'!$G$15:$J$15</definedName>
    <definedName name="Planilha_33TítLins">'Jaguarão - 62181'!$C$15:$C$18</definedName>
    <definedName name="Planilha_34ÁreaTotal">#REF!,#REF!</definedName>
    <definedName name="Planilha_34CabGráfico">#REF!</definedName>
    <definedName name="Planilha_34TítCols">#REF!,#REF!</definedName>
    <definedName name="Planilha_34TítLins">#REF!</definedName>
    <definedName name="Planilha_35ÁreaTotal">'São Gabriel - 62181'!$C$15:$C$16,'São Gabriel - 62181'!$G$15:$J$16</definedName>
    <definedName name="Planilha_35CabGráfico">'São Gabriel - 62181'!$A$5:$L$11</definedName>
    <definedName name="Planilha_35TítCols">'São Gabriel - 62181'!$C$15,'São Gabriel - 62181'!$G$15:$J$15</definedName>
    <definedName name="Planilha_35TítLins">'São Gabriel - 62181'!$C$15:$C$16</definedName>
    <definedName name="Planilha_36ÁreaTotal">#REF!,#REF!</definedName>
    <definedName name="Planilha_36CabGráfico">#REF!</definedName>
    <definedName name="Planilha_36TítCols">#REF!,#REF!</definedName>
    <definedName name="Planilha_36TítLins">#REF!</definedName>
    <definedName name="Planilha_37ÁreaTotal">'PROEXT - 62181'!$C$15:$C$19,'PROEXT - 62181'!$G$15:$J$19</definedName>
    <definedName name="Planilha_37CabGráfico">'PROEXT - 62181'!$A$5:$L$11</definedName>
    <definedName name="Planilha_37TítCols">'PROEXT - 62181'!$C$15,'PROEXT - 62181'!$G$15:$J$15</definedName>
    <definedName name="Planilha_37TítLins">'PROEXT - 62181'!$C$15:$C$19</definedName>
    <definedName name="Planilha_38ÁreaTotal">'Bagé - 62182'!$C$15:$C$19,'Bagé - 62182'!$G$15:$J$19</definedName>
    <definedName name="Planilha_38CabGráfico">'Bagé - 62182'!$A$5:$L$11</definedName>
    <definedName name="Planilha_38TítCols">'Bagé - 62182'!$C$15,'Bagé - 62182'!$G$15:$J$15</definedName>
    <definedName name="Planilha_38TítLins">'Bagé - 62182'!$C$15:$C$19</definedName>
    <definedName name="Planilha_39ÁreaTotal">'Alegrete - 62182'!$C$15:$C$16,'Alegrete - 62182'!$G$15:$J$16</definedName>
    <definedName name="Planilha_39CabGráfico">'Alegrete - 62182'!$A$5:$L$11</definedName>
    <definedName name="Planilha_39TítCols">'Alegrete - 62182'!$C$15,'Alegrete - 62182'!$G$15:$J$15</definedName>
    <definedName name="Planilha_39TítLins">'Alegrete - 62182'!$C$15:$C$16</definedName>
    <definedName name="Planilha_3ÁreaTotal">Alegrete!$C$15:$C$21,Alegrete!$G$15:$J$21</definedName>
    <definedName name="Planilha_3CabGráfico">Alegrete!$A$5:$L$11</definedName>
    <definedName name="Planilha_3TítCols">Alegrete!$C$15,Alegrete!$G$15:$J$15</definedName>
    <definedName name="Planilha_3TítLins">Alegrete!$C$15:$C$21</definedName>
    <definedName name="Planilha_40ÁreaTotal">'Caçapava - 62182'!$C$15:$C$18,'Caçapava - 62182'!$G$15:$J$18</definedName>
    <definedName name="Planilha_40CabGráfico">'Caçapava - 62182'!$A$5:$L$11</definedName>
    <definedName name="Planilha_40TítCols">'Caçapava - 62182'!$C$15,'Caçapava - 62182'!$G$15:$J$15</definedName>
    <definedName name="Planilha_40TítLins">'Caçapava - 62182'!$C$15:$C$18</definedName>
    <definedName name="Planilha_41ÁreaTotal">'Dom Pedrito - 62182'!$C$15:$C$19,'Dom Pedrito - 62182'!$G$15:$J$19</definedName>
    <definedName name="Planilha_41CabGráfico">'Dom Pedrito - 62182'!$A$5:$L$11</definedName>
    <definedName name="Planilha_41TítCols">'Dom Pedrito - 62182'!$C$15,'Dom Pedrito - 62182'!$G$15:$J$15</definedName>
    <definedName name="Planilha_41TítLins">'Dom Pedrito - 62182'!$C$15:$C$19</definedName>
    <definedName name="Planilha_42ÁreaTotal">'Itaqui - 62182'!$C$15:$C$18,'Itaqui - 62182'!$G$15:$J$18</definedName>
    <definedName name="Planilha_42CabGráfico">'Itaqui - 62182'!$A$5:$L$11</definedName>
    <definedName name="Planilha_42TítCols">'Itaqui - 62182'!$C$15,'Itaqui - 62182'!$G$15:$J$15</definedName>
    <definedName name="Planilha_42TítLins">'Itaqui - 62182'!$C$15:$C$18</definedName>
    <definedName name="Planilha_43ÁreaTotal">'Jaguarão - 62182'!$C$15:$C$19,'Jaguarão - 62182'!$G$15:$J$19</definedName>
    <definedName name="Planilha_43CabGráfico">'Jaguarão - 62182'!$A$5:$L$11</definedName>
    <definedName name="Planilha_43TítCols">'Jaguarão - 62182'!$C$15,'Jaguarão - 62182'!$G$15:$J$15</definedName>
    <definedName name="Planilha_43TítLins">'Jaguarão - 62182'!$C$15:$C$19</definedName>
    <definedName name="Planilha_44ÁreaTotal">'Santana do Livramento - 62182'!$C$15:$C$19,'Santana do Livramento - 62182'!$G$15:$J$19</definedName>
    <definedName name="Planilha_44CabGráfico">'Santana do Livramento - 62182'!$A$5:$L$11</definedName>
    <definedName name="Planilha_44TítCols">'Santana do Livramento - 62182'!$C$15,'Santana do Livramento - 62182'!$G$15:$J$15</definedName>
    <definedName name="Planilha_44TítLins">'Santana do Livramento - 62182'!$C$15:$C$19</definedName>
    <definedName name="Planilha_45ÁreaTotal">'São Borja - 62182'!$C$15:$C$22,'São Borja - 62182'!$G$15:$J$22</definedName>
    <definedName name="Planilha_45CabGráfico">'São Borja - 62182'!$A$5:$L$11</definedName>
    <definedName name="Planilha_45TítCols">'São Borja - 62182'!$C$15,'São Borja - 62182'!$G$15:$J$15</definedName>
    <definedName name="Planilha_45TítLins">'São Borja - 62182'!$C$15:$C$22</definedName>
    <definedName name="Planilha_46ÁreaTotal">'São Gabriel - 62182'!$C$15:$C$16,'São Gabriel - 62182'!$G$15:$J$16</definedName>
    <definedName name="Planilha_46CabGráfico">'São Gabriel - 62182'!$A$5:$L$11</definedName>
    <definedName name="Planilha_46TítCols">'São Gabriel - 62182'!$C$15,'São Gabriel - 62182'!$G$15:$J$15</definedName>
    <definedName name="Planilha_46TítLins">'São Gabriel - 62182'!$C$15:$C$16</definedName>
    <definedName name="Planilha_47ÁreaTotal">'Uruguaiana - 62182'!$C$15:$C$19,'Uruguaiana - 62182'!$G$15:$J$19</definedName>
    <definedName name="Planilha_47CabGráfico">'Uruguaiana - 62182'!$A$5:$L$11</definedName>
    <definedName name="Planilha_47TítCols">'Uruguaiana - 62182'!$C$15,'Uruguaiana - 62182'!$G$15:$J$15</definedName>
    <definedName name="Planilha_47TítLins">'Uruguaiana - 62182'!$C$15:$C$19</definedName>
    <definedName name="Planilha_48ÁreaTotal">'PROPESQ - 62182'!$C$15:$C$17,'PROPESQ - 62182'!$G$15:$J$17</definedName>
    <definedName name="Planilha_48CabGráfico">'PROPESQ - 62182'!$A$5:$L$11</definedName>
    <definedName name="Planilha_48TítCols">'PROPESQ - 62182'!$C$15,'PROPESQ - 62182'!$G$15:$J$15</definedName>
    <definedName name="Planilha_48TítLins">'PROPESQ - 62182'!$C$15:$C$17</definedName>
    <definedName name="Planilha_49ÁreaTotal">'PROEXT - 62182'!$C$15:$C$16,'PROEXT - 62182'!$G$15:$J$16</definedName>
    <definedName name="Planilha_49CabGráfico">'PROEXT - 62182'!$A$5:$L$11</definedName>
    <definedName name="Planilha_49TítCols">'PROEXT - 62182'!$C$15,'PROEXT - 62182'!$G$15:$J$15</definedName>
    <definedName name="Planilha_49TítLins">'PROEXT - 62182'!$C$15:$C$16</definedName>
    <definedName name="Planilha_4ÁreaTotal">'Caçapava do Sul'!$C$15:$C$20,'Caçapava do Sul'!$G$15:$J$20</definedName>
    <definedName name="Planilha_4CabGráfico">'Caçapava do Sul'!$A$5:$L$11</definedName>
    <definedName name="Planilha_4TítCols">'Caçapava do Sul'!$C$15,'Caçapava do Sul'!$G$15:$J$15</definedName>
    <definedName name="Planilha_4TítLins">'Caçapava do Sul'!$C$15:$C$20</definedName>
    <definedName name="Planilha_50ÁreaTotal">'PROGRAD - 62182'!$C$15:$C$19,'PROGRAD - 62182'!$G$15:$J$18</definedName>
    <definedName name="Planilha_50CabGráfico">'PROGRAD - 62182'!$A$5:$L$11</definedName>
    <definedName name="Planilha_50TítCols">'PROGRAD - 62182'!$C$15,'PROGRAD - 62182'!$G$15:$J$15</definedName>
    <definedName name="Planilha_50TítLins">'PROGRAD - 62182'!$C$15:$C$19</definedName>
    <definedName name="Planilha_51ÁreaTotal">'PROPG - 62182'!$C$15:$C$16,'PROPG - 62182'!$G$15:$J$16</definedName>
    <definedName name="Planilha_51CabGráfico">'PROPG - 62182'!$A$5:$L$11</definedName>
    <definedName name="Planilha_51TítCols">'PROPG - 62182'!$C$15,'PROPG - 62182'!$G$15:$J$15</definedName>
    <definedName name="Planilha_51TítLins">'PROPG - 62182'!$C$15:$C$16</definedName>
    <definedName name="Planilha_5ÁreaTotal">'Dom Pedrito'!$C$15:$C$19,'Dom Pedrito'!$G$15:$J$19</definedName>
    <definedName name="Planilha_5CabGráfico">'Dom Pedrito'!$A$5:$L$11</definedName>
    <definedName name="Planilha_5TítCols">'Dom Pedrito'!$C$15,'Dom Pedrito'!$G$15:$J$15</definedName>
    <definedName name="Planilha_5TítLins">'Dom Pedrito'!$C$15:$C$19</definedName>
    <definedName name="Planilha_6ÁreaTotal">Itaqui!$C$15:$C$19,Itaqui!$G$15:$J$19</definedName>
    <definedName name="Planilha_6CabGráfico">Itaqui!$A$5:$L$11</definedName>
    <definedName name="Planilha_6TítCols">Itaqui!$C$15,Itaqui!$G$15:$J$15</definedName>
    <definedName name="Planilha_6TítLins">Itaqui!$C$15:$C$19</definedName>
    <definedName name="Planilha_7ÁreaTotal">Jaguarão!$C$15:$C$19,Jaguarão!$G$15:$J$19</definedName>
    <definedName name="Planilha_7CabGráfico">Jaguarão!$A$5:$L$11</definedName>
    <definedName name="Planilha_7TítCols">Jaguarão!$C$15,Jaguarão!$G$15:$J$15</definedName>
    <definedName name="Planilha_7TítLins">Jaguarão!$C$15:$C$19</definedName>
    <definedName name="Planilha_8ÁreaTotal">'Santana do Livramento'!$C$15:$C$18,'Santana do Livramento'!$G$15:$J$18</definedName>
    <definedName name="Planilha_8CabGráfico">'Santana do Livramento'!$A$5:$L$11</definedName>
    <definedName name="Planilha_8TítCols">'Santana do Livramento'!$C$15,'Santana do Livramento'!$G$15:$J$15</definedName>
    <definedName name="Planilha_8TítLins">'Santana do Livramento'!$C$15:$C$18</definedName>
    <definedName name="Planilha_9ÁreaTotal">'São Borja'!$C$15:$C$18,'São Borja'!$G$15:$J$18</definedName>
    <definedName name="Planilha_9CabGráfico">'São Borja'!$A$5:$L$11</definedName>
    <definedName name="Planilha_9TítCols">'São Borja'!$C$15,'São Borja'!$G$15:$J$15</definedName>
    <definedName name="Planilha_9TítLins">'São Borja'!$C$15:$C$18</definedName>
  </definedNames>
  <calcPr calcId="125725"/>
</workbook>
</file>

<file path=xl/calcChain.xml><?xml version="1.0" encoding="utf-8"?>
<calcChain xmlns="http://schemas.openxmlformats.org/spreadsheetml/2006/main">
  <c r="C18" i="55"/>
  <c r="C17"/>
  <c r="C16"/>
  <c r="A6"/>
  <c r="A5"/>
  <c r="A4"/>
  <c r="A3"/>
  <c r="A2"/>
  <c r="C19" i="54"/>
  <c r="C18"/>
  <c r="C17"/>
  <c r="C16"/>
  <c r="A6"/>
  <c r="A5"/>
  <c r="A4"/>
  <c r="A3"/>
  <c r="A2"/>
  <c r="C21" i="53"/>
  <c r="C20"/>
  <c r="C19"/>
  <c r="C18"/>
  <c r="C17"/>
  <c r="C16"/>
  <c r="A6"/>
  <c r="A5"/>
  <c r="A4"/>
  <c r="A3"/>
  <c r="A2"/>
  <c r="C20" i="52"/>
  <c r="C19"/>
  <c r="C18"/>
  <c r="C17"/>
  <c r="C16"/>
  <c r="A6"/>
  <c r="A5"/>
  <c r="A4"/>
  <c r="A3"/>
  <c r="A2"/>
  <c r="C19" i="51"/>
  <c r="C18"/>
  <c r="C17"/>
  <c r="C16"/>
  <c r="A6"/>
  <c r="A5"/>
  <c r="A4"/>
  <c r="A3"/>
  <c r="A2"/>
  <c r="C19" i="50"/>
  <c r="C18"/>
  <c r="C17"/>
  <c r="C16"/>
  <c r="A6"/>
  <c r="A5"/>
  <c r="A4"/>
  <c r="A3"/>
  <c r="A2"/>
  <c r="C19" i="49"/>
  <c r="C18"/>
  <c r="C17"/>
  <c r="C16"/>
  <c r="A6"/>
  <c r="A5"/>
  <c r="A4"/>
  <c r="A3"/>
  <c r="A2"/>
  <c r="C18" i="48"/>
  <c r="C17"/>
  <c r="C16"/>
  <c r="A6"/>
  <c r="A5"/>
  <c r="A4"/>
  <c r="A3"/>
  <c r="A2"/>
  <c r="C18" i="47"/>
  <c r="C17"/>
  <c r="C16"/>
  <c r="A6"/>
  <c r="A5"/>
  <c r="A4"/>
  <c r="A3"/>
  <c r="A2"/>
  <c r="C18" i="46"/>
  <c r="C17"/>
  <c r="C16"/>
  <c r="A6"/>
  <c r="A5"/>
  <c r="A4"/>
  <c r="A3"/>
  <c r="A2"/>
  <c r="C19" i="45"/>
  <c r="C18"/>
  <c r="C17"/>
  <c r="C16"/>
  <c r="A6"/>
  <c r="A5"/>
  <c r="A4"/>
  <c r="A3"/>
  <c r="A2"/>
  <c r="C17" i="44"/>
  <c r="C16"/>
  <c r="A6"/>
  <c r="A5"/>
  <c r="A4"/>
  <c r="A3"/>
  <c r="A2"/>
  <c r="C21" i="43"/>
  <c r="C20"/>
  <c r="C19"/>
  <c r="C18"/>
  <c r="C17"/>
  <c r="C16"/>
  <c r="A6"/>
  <c r="A5"/>
  <c r="A4"/>
  <c r="A3"/>
  <c r="A2"/>
  <c r="C19" i="42"/>
  <c r="C18"/>
  <c r="C17"/>
  <c r="C16"/>
  <c r="A6"/>
  <c r="A5"/>
  <c r="A4"/>
  <c r="A3"/>
  <c r="A2"/>
  <c r="C17" i="41"/>
  <c r="C16"/>
  <c r="A6"/>
  <c r="A5"/>
  <c r="A4"/>
  <c r="A3"/>
  <c r="A2"/>
  <c r="C16" i="40"/>
  <c r="A6"/>
  <c r="A5"/>
  <c r="A4"/>
  <c r="A3"/>
  <c r="A2"/>
  <c r="C18" i="39"/>
  <c r="C17"/>
  <c r="C16"/>
  <c r="A6"/>
  <c r="A5"/>
  <c r="A4"/>
  <c r="A3"/>
  <c r="A2"/>
  <c r="C18" i="38"/>
  <c r="C17"/>
  <c r="C16"/>
  <c r="A6"/>
  <c r="A5"/>
  <c r="A4"/>
  <c r="A3"/>
  <c r="A2"/>
  <c r="C18" i="37"/>
  <c r="C17"/>
  <c r="C16"/>
  <c r="A6"/>
  <c r="A5"/>
  <c r="A4"/>
  <c r="A3"/>
  <c r="A2"/>
  <c r="C19" i="36"/>
  <c r="C18"/>
  <c r="C17"/>
  <c r="C16"/>
  <c r="A6"/>
  <c r="A5"/>
  <c r="A4"/>
  <c r="A3"/>
  <c r="A2"/>
  <c r="C18" i="35"/>
  <c r="C17"/>
  <c r="C16"/>
  <c r="A6"/>
  <c r="A5"/>
  <c r="A4"/>
  <c r="A3"/>
  <c r="A2"/>
  <c r="C19" i="34"/>
  <c r="C18"/>
  <c r="C17"/>
  <c r="C16"/>
  <c r="A6"/>
  <c r="A5"/>
  <c r="A4"/>
  <c r="A3"/>
  <c r="A2"/>
  <c r="C18" i="33"/>
  <c r="C17"/>
  <c r="C16"/>
  <c r="A6"/>
  <c r="A5"/>
  <c r="A4"/>
  <c r="A3"/>
  <c r="A2"/>
  <c r="C18" i="32"/>
  <c r="C17"/>
  <c r="C16"/>
  <c r="A6"/>
  <c r="A5"/>
  <c r="A4"/>
  <c r="A3"/>
  <c r="A2"/>
  <c r="C19" i="31"/>
  <c r="C18"/>
  <c r="C17"/>
  <c r="C16"/>
  <c r="A6"/>
  <c r="A5"/>
  <c r="A4"/>
  <c r="A3"/>
  <c r="A2"/>
  <c r="C19" i="30"/>
  <c r="C18"/>
  <c r="C17"/>
  <c r="C16"/>
  <c r="A6"/>
  <c r="A5"/>
  <c r="A4"/>
  <c r="A3"/>
  <c r="A2"/>
  <c r="C19" i="29"/>
  <c r="C18"/>
  <c r="C17"/>
  <c r="C16"/>
  <c r="A6"/>
  <c r="A5"/>
  <c r="A4"/>
  <c r="A3"/>
  <c r="A2"/>
  <c r="C18" i="28"/>
  <c r="C17"/>
  <c r="C16"/>
  <c r="A6"/>
  <c r="A5"/>
  <c r="A4"/>
  <c r="A3"/>
  <c r="A2"/>
  <c r="C17" i="27"/>
  <c r="C16"/>
  <c r="A6"/>
  <c r="A5"/>
  <c r="A4"/>
  <c r="A3"/>
  <c r="A2"/>
  <c r="C16" i="26"/>
  <c r="A6"/>
  <c r="A5"/>
  <c r="A4"/>
  <c r="A3"/>
  <c r="A2"/>
  <c r="C18" i="25"/>
  <c r="C17"/>
  <c r="C16"/>
  <c r="A6"/>
  <c r="A5"/>
  <c r="A4"/>
  <c r="A3"/>
  <c r="A2"/>
  <c r="C18" i="23"/>
  <c r="C17"/>
  <c r="C16"/>
  <c r="A6"/>
  <c r="A5"/>
  <c r="A4"/>
  <c r="A3"/>
  <c r="A2"/>
  <c r="C16" i="21"/>
  <c r="A6"/>
  <c r="A5"/>
  <c r="A4"/>
  <c r="A3"/>
  <c r="A2"/>
  <c r="C19" i="19"/>
  <c r="C18"/>
  <c r="C17"/>
  <c r="C16"/>
  <c r="A6"/>
  <c r="A5"/>
  <c r="A4"/>
  <c r="A3"/>
  <c r="A2"/>
  <c r="C19" i="18"/>
  <c r="C18"/>
  <c r="C17"/>
  <c r="C16"/>
  <c r="A6"/>
  <c r="A5"/>
  <c r="A4"/>
  <c r="A3"/>
  <c r="A2"/>
  <c r="C16" i="17"/>
  <c r="A6"/>
  <c r="A5"/>
  <c r="A4"/>
  <c r="A3"/>
  <c r="A2"/>
  <c r="C18" i="16"/>
  <c r="C17"/>
  <c r="C16"/>
  <c r="A6"/>
  <c r="A5"/>
  <c r="A4"/>
  <c r="A3"/>
  <c r="A2"/>
  <c r="C19" i="15"/>
  <c r="C18"/>
  <c r="C17"/>
  <c r="C16"/>
  <c r="A6"/>
  <c r="A5"/>
  <c r="A4"/>
  <c r="A3"/>
  <c r="A2"/>
  <c r="C18" i="14"/>
  <c r="C17"/>
  <c r="C16"/>
  <c r="A6"/>
  <c r="A5"/>
  <c r="A4"/>
  <c r="A3"/>
  <c r="A2"/>
  <c r="C19" i="13"/>
  <c r="C18"/>
  <c r="C17"/>
  <c r="C16"/>
  <c r="A6"/>
  <c r="A5"/>
  <c r="A4"/>
  <c r="A3"/>
  <c r="A2"/>
  <c r="C19" i="12"/>
  <c r="C18"/>
  <c r="C17"/>
  <c r="C16"/>
  <c r="A6"/>
  <c r="A5"/>
  <c r="A4"/>
  <c r="A3"/>
  <c r="A2"/>
  <c r="C22" i="11"/>
  <c r="C21"/>
  <c r="C20"/>
  <c r="C19"/>
  <c r="C18"/>
  <c r="C17"/>
  <c r="C16"/>
  <c r="A6"/>
  <c r="A5"/>
  <c r="A4"/>
  <c r="A3"/>
  <c r="A2"/>
  <c r="C16" i="10"/>
  <c r="A6"/>
  <c r="A5"/>
  <c r="A4"/>
  <c r="A3"/>
  <c r="A2"/>
  <c r="C19" i="9"/>
  <c r="C18"/>
  <c r="C17"/>
  <c r="C16"/>
  <c r="A6"/>
  <c r="A5"/>
  <c r="A4"/>
  <c r="A3"/>
  <c r="A2"/>
  <c r="C17" i="8"/>
  <c r="C16"/>
  <c r="A6"/>
  <c r="A5"/>
  <c r="A4"/>
  <c r="A3"/>
  <c r="A2"/>
  <c r="C16" i="7"/>
  <c r="A6"/>
  <c r="A5"/>
  <c r="A4"/>
  <c r="A3"/>
  <c r="A2"/>
  <c r="C18" i="6"/>
  <c r="C17"/>
  <c r="C16"/>
  <c r="A6"/>
  <c r="A5"/>
  <c r="A4"/>
  <c r="A3"/>
  <c r="A2"/>
  <c r="C16" i="5"/>
  <c r="A6"/>
  <c r="A5"/>
  <c r="A4"/>
  <c r="A3"/>
  <c r="A2"/>
</calcChain>
</file>

<file path=xl/sharedStrings.xml><?xml version="1.0" encoding="utf-8"?>
<sst xmlns="http://schemas.openxmlformats.org/spreadsheetml/2006/main" count="1239" uniqueCount="132">
  <si>
    <t xml:space="preserve">                                          Execução orçamentária de Diárias e Passagens - Matriz de Custeio e Reitoria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</si>
  <si>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</si>
  <si>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2013</t>
  </si>
  <si>
    <t xml:space="preserve">                                                                                                            Base: 31-JAN-2014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</si>
  <si>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</si>
  <si>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JAQUELINE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</si>
  <si>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</si>
  <si>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</si>
  <si>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</si>
  <si>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Fonte de Recurso Reduzida                       = 112</t>
  </si>
  <si>
    <t>Mês de Referência                               = 14</t>
  </si>
  <si>
    <t>Órgão da UO                                     = 26266</t>
  </si>
  <si>
    <t>Natureza da Despesa                             = 339014,339033,339036</t>
  </si>
  <si>
    <t xml:space="preserve">                                                  </t>
  </si>
  <si>
    <t>UG Responsável                                  = 150266,150286,150287,150288,15</t>
  </si>
  <si>
    <t xml:space="preserve">                                                  0289,150290,150291,150292,1502</t>
  </si>
  <si>
    <t xml:space="preserve">                                                  93,150294,150830,150976,152996</t>
  </si>
  <si>
    <t xml:space="preserve">                                                  ,151045,152873,152874,152875,1</t>
  </si>
  <si>
    <t xml:space="preserve">                                                  51113,151114,151118,151119,151</t>
  </si>
  <si>
    <t xml:space="preserve">                                                  120,151121,151122,151123,15112</t>
  </si>
  <si>
    <t xml:space="preserve">                                                  4,152304,152305,152871,152872</t>
  </si>
  <si>
    <t>Plano Interno                                  EX A20RKG0145N, A20RKG0105N, A20R</t>
  </si>
  <si>
    <t xml:space="preserve">                                                  KG0144N, A8282G5104N, A8282G01</t>
  </si>
  <si>
    <t xml:space="preserve">                                                  03N, A8282G0121N,A20RKG0139N,F</t>
  </si>
  <si>
    <t xml:space="preserve">                                                  0001G0105X</t>
  </si>
  <si>
    <t>Taxas de Conversão:</t>
  </si>
  <si>
    <t>Não houve utilização de Taxas de Conversão.</t>
  </si>
  <si>
    <t>Regras de Cálculo:</t>
  </si>
  <si>
    <t xml:space="preserve">Grupo de Itens Utilizado                      : PUBLIC SEMANAL DP               </t>
  </si>
  <si>
    <t xml:space="preserve">Dotação Inicial                               = +192110201+192110101-192190109  </t>
  </si>
  <si>
    <t xml:space="preserve">                                                +192190101-192110209            </t>
  </si>
  <si>
    <t xml:space="preserve">Dotação Atualizada                            = +192130101+192130102+192130103  </t>
  </si>
  <si>
    <t xml:space="preserve">                                                +192130201+192140100+192140200  </t>
  </si>
  <si>
    <t xml:space="preserve">                                                +192190101+192110303+192110301  </t>
  </si>
  <si>
    <t xml:space="preserve">                                                -192110209+192110201+192110101  </t>
  </si>
  <si>
    <t xml:space="preserve">                                                -192190109-192190302+192190301  </t>
  </si>
  <si>
    <t xml:space="preserve">                                                -192190209+192190201            </t>
  </si>
  <si>
    <t xml:space="preserve">Despesas Empenhadas                           = +292130301+292130204+292130203  </t>
  </si>
  <si>
    <t xml:space="preserve">                                                +292130202+292130201+292130100  </t>
  </si>
  <si>
    <t xml:space="preserve">Despesas Liquidadas                           = +292130203-292130203+292130204  </t>
  </si>
  <si>
    <t xml:space="preserve">                                                -292130204+292130202+292130301  </t>
  </si>
  <si>
    <t xml:space="preserve">                                                +292130201</t>
  </si>
  <si>
    <t xml:space="preserve">Mês de Referência           MES 14 </t>
  </si>
  <si>
    <t xml:space="preserve">Tipo de Valor          Saldo Atual </t>
  </si>
  <si>
    <t xml:space="preserve">Órgão da UO                  26266 </t>
  </si>
  <si>
    <t xml:space="preserve">PTRES                       062182 </t>
  </si>
  <si>
    <t>UG Responsável              151124 PROPG</t>
  </si>
  <si>
    <t>Item de Informação</t>
  </si>
  <si>
    <t>Natureza da Despesa</t>
  </si>
  <si>
    <t>Plano Interno</t>
  </si>
  <si>
    <t>Dotação Inicial</t>
  </si>
  <si>
    <t xml:space="preserve">Dotação Atualizada </t>
  </si>
  <si>
    <t xml:space="preserve">Despesas Empenhadas </t>
  </si>
  <si>
    <t xml:space="preserve">Despesas Liquidadas </t>
  </si>
  <si>
    <t>339014</t>
  </si>
  <si>
    <t xml:space="preserve"> </t>
  </si>
  <si>
    <t>F20GKG5703S</t>
  </si>
  <si>
    <t>DIÁRIAS NACIONAIS - ESPECIALIZACAO</t>
  </si>
  <si>
    <t>UG Responsável              151119 PROGRAD</t>
  </si>
  <si>
    <t>F20GKG5701N</t>
  </si>
  <si>
    <t>DIÁRIAS NACIONAIS</t>
  </si>
  <si>
    <t>339033</t>
  </si>
  <si>
    <t>F20GKG5702N</t>
  </si>
  <si>
    <t>PASSAGENS AEREAS NACIONAIS</t>
  </si>
  <si>
    <t>339036</t>
  </si>
  <si>
    <t>F20GKG5703N</t>
  </si>
  <si>
    <t>DIÁRIAS COLABORADOR EVENTUAL</t>
  </si>
  <si>
    <t>UG Responsável              151114 PROEXT</t>
  </si>
  <si>
    <t>F20GKG5710X</t>
  </si>
  <si>
    <t>PASSAGENS AEREAS INTERNACIONAIS</t>
  </si>
  <si>
    <t>UG Responsável              151113 PROPESQ</t>
  </si>
  <si>
    <t>F20GKG5703V</t>
  </si>
  <si>
    <t>F20GKG5704V</t>
  </si>
  <si>
    <t>PASSAGENS AÉREAS NACIONAIS</t>
  </si>
  <si>
    <t>UG Responsável              150294 CAMPUS URUGUAIANA</t>
  </si>
  <si>
    <t>F20GKG5703X</t>
  </si>
  <si>
    <t>F20GKG5704X</t>
  </si>
  <si>
    <t>F20GKG5708X</t>
  </si>
  <si>
    <t>PASSAGENS RODOVIÁRIAS NACIONAIS</t>
  </si>
  <si>
    <t>F20GKG5707X</t>
  </si>
  <si>
    <t>UG Responsável              150293 CAMPUS SÃO GABRIEL</t>
  </si>
  <si>
    <t>UG Responsável              150292 CAMPUS SÃO BORJA</t>
  </si>
  <si>
    <t>F20GKG5704N</t>
  </si>
  <si>
    <t>F20GKG5708V</t>
  </si>
  <si>
    <t>UG Responsável              150291 CAMPUS SANTANA DO LIVRAMENTO</t>
  </si>
  <si>
    <t>UG Responsável              150290 CAMPUS JAGUARÃO</t>
  </si>
  <si>
    <t>UG Responsável              150289 CAMPUS ITAQUI</t>
  </si>
  <si>
    <t>UG Responsável              150288 CAMPUS DOM PEDRITO</t>
  </si>
  <si>
    <t>UG Responsável              150287 CAMPUS CAÇAPAVA DO SUL</t>
  </si>
  <si>
    <t>UG Responsável              150286 CAMPUS ALEGRETE</t>
  </si>
  <si>
    <t>UG Responsável              150266 CAMPUS BAGÉ</t>
  </si>
  <si>
    <t xml:space="preserve">PTRES                       062181 </t>
  </si>
  <si>
    <t>F20RJG5701X</t>
  </si>
  <si>
    <t>DIARIAS NACIONAIS</t>
  </si>
  <si>
    <t>F20RJG5702X</t>
  </si>
  <si>
    <t>F20RJG5704X</t>
  </si>
  <si>
    <t>PASSAGENS RODOVIARIAS NACIONAIS</t>
  </si>
  <si>
    <t>F20RJG5703X</t>
  </si>
  <si>
    <t>DIARIAS COLABORADOR EVENTUAL</t>
  </si>
  <si>
    <t xml:space="preserve">PTRES                       062179 </t>
  </si>
  <si>
    <t>F0001G5703X</t>
  </si>
  <si>
    <t>F0001G5704X</t>
  </si>
  <si>
    <t>F0001G5707X</t>
  </si>
  <si>
    <t xml:space="preserve">PTRES                       062177 </t>
  </si>
  <si>
    <t>UG Responsável              152305 COORDENADORIA DE EDUCACAO A DISTANCIA</t>
  </si>
  <si>
    <t>F6328G5711N</t>
  </si>
  <si>
    <t xml:space="preserve">PTRES                       062176 </t>
  </si>
  <si>
    <t>UG Responsável              152996 CONSELHO UNIVERSITARIO - CONSUNI</t>
  </si>
  <si>
    <t>A20RKG5703N</t>
  </si>
  <si>
    <t>A20RKG5722N</t>
  </si>
  <si>
    <t>UG Responsável              152875 AUDITORIA INTERNA</t>
  </si>
  <si>
    <t>A20RKG5720N</t>
  </si>
  <si>
    <t>UG Responsável              152874 NÚCLEO DE DESENVOLVIMENTO DE PESSOAL</t>
  </si>
  <si>
    <t>A20RKG5718N</t>
  </si>
  <si>
    <t>UG Responsável              152873 GABINETE DO VICE-REITOR</t>
  </si>
  <si>
    <t>UG Responsável              152871 ASSESSORIA DE COMUNICACAO SOCIAL</t>
  </si>
  <si>
    <t>UG Responsável              152304 CONSULTORIA JURIDICA</t>
  </si>
  <si>
    <t>UG Responsável              151123 PROGESP</t>
  </si>
  <si>
    <t>UG Responsável              151122 PROPLAN</t>
  </si>
  <si>
    <t>UG Responsável              151121 PROAD</t>
  </si>
  <si>
    <t>UG Responsável              151120 PRAEC</t>
  </si>
  <si>
    <t>UG Responsável              151118 CONSELHO CURADOR</t>
  </si>
  <si>
    <t>UG Responsável              151045 GABINETE DA REITORIA</t>
  </si>
  <si>
    <t>A20RKG5717N</t>
  </si>
  <si>
    <t>DIÁRIAS EXTERIOR</t>
  </si>
  <si>
    <t>A20RKG5721N</t>
  </si>
  <si>
    <t>PASSAGENS AÉREAS INTERNACIONAIS</t>
  </si>
  <si>
    <t>UG Responsável              150830 NÚCLEO TECNOLOGIA DA INFORMAÇÃO E COMUNICAÇÃO</t>
  </si>
  <si>
    <t xml:space="preserve">PTRES                       062175 </t>
  </si>
  <si>
    <t>F4572G5722N</t>
  </si>
  <si>
    <t>F4572G5723N</t>
  </si>
  <si>
    <t>F4572G5725N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</si>
</sst>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9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V50"/>
  <sheetViews>
    <sheetView showGridLines="0" workbookViewId="0">
      <selection activeCell="F13" sqref="F13"/>
    </sheetView>
  </sheetViews>
  <sheetFormatPr defaultColWidth="11.5703125" defaultRowHeight="12.75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>
      <c r="A6" s="19" t="s">
        <v>4</v>
      </c>
      <c r="B6" s="9"/>
      <c r="C6" s="1"/>
      <c r="D6" s="1"/>
      <c r="G6" s="20"/>
      <c r="H6" s="21"/>
      <c r="I6" s="19"/>
      <c r="J6" s="14"/>
    </row>
    <row r="7" spans="1:256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>
      <c r="A8" s="19" t="s">
        <v>6</v>
      </c>
      <c r="B8" s="9"/>
      <c r="C8" s="1"/>
      <c r="D8" s="1"/>
      <c r="H8" s="22"/>
      <c r="I8" s="23"/>
    </row>
    <row r="9" spans="1:256">
      <c r="A9" s="19" t="s">
        <v>7</v>
      </c>
    </row>
    <row r="10" spans="1:256">
      <c r="B10" s="24"/>
    </row>
    <row r="11" spans="1:256">
      <c r="A11" t="s">
        <v>8</v>
      </c>
    </row>
    <row r="13" spans="1:256">
      <c r="B13" s="2" t="s">
        <v>9</v>
      </c>
    </row>
    <row r="14" spans="1:256">
      <c r="B14" s="2" t="s">
        <v>10</v>
      </c>
    </row>
    <row r="15" spans="1:256">
      <c r="B15" s="2" t="s">
        <v>11</v>
      </c>
    </row>
    <row r="16" spans="1:256">
      <c r="B16" s="2" t="s">
        <v>12</v>
      </c>
    </row>
    <row r="17" spans="1:2">
      <c r="B17" s="2" t="s">
        <v>13</v>
      </c>
    </row>
    <row r="18" spans="1:2">
      <c r="B18" s="2" t="s">
        <v>14</v>
      </c>
    </row>
    <row r="19" spans="1:2">
      <c r="B19" s="2" t="s">
        <v>15</v>
      </c>
    </row>
    <row r="20" spans="1:2">
      <c r="B20" s="2" t="s">
        <v>16</v>
      </c>
    </row>
    <row r="21" spans="1:2">
      <c r="B21" s="2" t="s">
        <v>17</v>
      </c>
    </row>
    <row r="22" spans="1:2">
      <c r="B22" s="2" t="s">
        <v>18</v>
      </c>
    </row>
    <row r="23" spans="1:2">
      <c r="B23" s="2" t="s">
        <v>19</v>
      </c>
    </row>
    <row r="24" spans="1:2">
      <c r="B24" s="2" t="s">
        <v>20</v>
      </c>
    </row>
    <row r="25" spans="1:2">
      <c r="B25" s="2" t="s">
        <v>13</v>
      </c>
    </row>
    <row r="26" spans="1:2">
      <c r="B26" s="2" t="s">
        <v>21</v>
      </c>
    </row>
    <row r="27" spans="1:2">
      <c r="B27" s="2" t="s">
        <v>22</v>
      </c>
    </row>
    <row r="28" spans="1:2">
      <c r="B28" s="2" t="s">
        <v>23</v>
      </c>
    </row>
    <row r="29" spans="1:2">
      <c r="B29" s="2" t="s">
        <v>24</v>
      </c>
    </row>
    <row r="31" spans="1:2">
      <c r="A31" t="s">
        <v>25</v>
      </c>
    </row>
    <row r="33" spans="1:2">
      <c r="B33" s="2" t="s">
        <v>26</v>
      </c>
    </row>
    <row r="35" spans="1:2">
      <c r="A35" t="s">
        <v>27</v>
      </c>
    </row>
    <row r="37" spans="1:2">
      <c r="B37" s="2" t="s">
        <v>28</v>
      </c>
    </row>
    <row r="38" spans="1:2">
      <c r="B38" s="2" t="s">
        <v>29</v>
      </c>
    </row>
    <row r="39" spans="1:2">
      <c r="B39" s="2" t="s">
        <v>30</v>
      </c>
    </row>
    <row r="40" spans="1:2">
      <c r="B40" s="2" t="s">
        <v>31</v>
      </c>
    </row>
    <row r="41" spans="1:2">
      <c r="B41" s="2" t="s">
        <v>32</v>
      </c>
    </row>
    <row r="42" spans="1:2">
      <c r="B42" s="2" t="s">
        <v>33</v>
      </c>
    </row>
    <row r="43" spans="1:2">
      <c r="B43" s="2" t="s">
        <v>34</v>
      </c>
    </row>
    <row r="44" spans="1:2">
      <c r="B44" s="2" t="s">
        <v>35</v>
      </c>
    </row>
    <row r="45" spans="1:2">
      <c r="B45" s="2" t="s">
        <v>36</v>
      </c>
    </row>
    <row r="46" spans="1:2">
      <c r="B46" s="2" t="s">
        <v>37</v>
      </c>
    </row>
    <row r="47" spans="1:2">
      <c r="B47" s="2" t="s">
        <v>38</v>
      </c>
    </row>
    <row r="48" spans="1:2">
      <c r="B48" s="2" t="s">
        <v>39</v>
      </c>
    </row>
    <row r="49" spans="2:2">
      <c r="B49" s="2" t="s">
        <v>40</v>
      </c>
    </row>
    <row r="50" spans="2:2">
      <c r="B50" s="2" t="s">
        <v>41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87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43810.23</v>
      </c>
      <c r="H16" s="28">
        <v>43810.23</v>
      </c>
      <c r="I16" s="28">
        <v>43810.23</v>
      </c>
      <c r="J16" s="28">
        <v>43810.23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476.31</v>
      </c>
      <c r="H17" s="28">
        <v>476.31</v>
      </c>
      <c r="I17" s="28">
        <v>476.31</v>
      </c>
      <c r="J17" s="28">
        <v>476.31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141</v>
      </c>
      <c r="H18" s="28">
        <v>141</v>
      </c>
      <c r="I18" s="28">
        <v>141</v>
      </c>
      <c r="J18" s="28">
        <v>141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200.75</v>
      </c>
      <c r="H19" s="28">
        <v>200.75</v>
      </c>
      <c r="I19" s="28">
        <v>200.75</v>
      </c>
      <c r="J19" s="28">
        <v>200.75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87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F20GKG5703V</v>
      </c>
      <c r="D16" s="26" t="s">
        <v>55</v>
      </c>
      <c r="E16" s="26" t="s">
        <v>71</v>
      </c>
      <c r="F16" s="26" t="s">
        <v>60</v>
      </c>
      <c r="G16" s="32">
        <v>303.14</v>
      </c>
      <c r="H16" s="28">
        <v>303.14</v>
      </c>
      <c r="I16" s="28">
        <v>303.14</v>
      </c>
      <c r="J16" s="28">
        <v>303.14</v>
      </c>
    </row>
    <row r="17" spans="2:10" ht="15.95" customHeight="1">
      <c r="B17" s="26" t="s">
        <v>55</v>
      </c>
      <c r="C17" s="14" t="str">
        <f>CONCATENATE(B16," ",E17)</f>
        <v>339014 F20GKG5703X</v>
      </c>
      <c r="D17" s="26" t="s">
        <v>55</v>
      </c>
      <c r="E17" s="26" t="s">
        <v>75</v>
      </c>
      <c r="F17" s="26" t="s">
        <v>60</v>
      </c>
      <c r="G17" s="32">
        <v>752.9</v>
      </c>
      <c r="H17" s="28">
        <v>752.9</v>
      </c>
      <c r="I17" s="28">
        <v>752.9</v>
      </c>
      <c r="J17" s="28">
        <v>752.9</v>
      </c>
    </row>
    <row r="18" spans="2:10" ht="15.95" customHeight="1">
      <c r="B18" s="26" t="s">
        <v>61</v>
      </c>
      <c r="C18" s="14" t="str">
        <f>CONCATENATE(B18," ",E18)</f>
        <v>339033 F20GKG5704X</v>
      </c>
      <c r="D18" s="26" t="s">
        <v>55</v>
      </c>
      <c r="E18" s="26" t="s">
        <v>76</v>
      </c>
      <c r="F18" s="26" t="s">
        <v>73</v>
      </c>
      <c r="G18" s="32">
        <v>382.03</v>
      </c>
      <c r="H18" s="28">
        <v>382.03</v>
      </c>
      <c r="I18" s="28">
        <v>382.03</v>
      </c>
      <c r="J18" s="28">
        <v>382.03</v>
      </c>
    </row>
    <row r="19" spans="2:10" ht="15.95" customHeight="1">
      <c r="B19" s="26" t="s">
        <v>64</v>
      </c>
      <c r="C19" s="14" t="str">
        <f>CONCATENATE(B19," ",E19)</f>
        <v>339036 F20GKG5707X</v>
      </c>
      <c r="D19" s="26" t="s">
        <v>55</v>
      </c>
      <c r="E19" s="26" t="s">
        <v>79</v>
      </c>
      <c r="F19" s="26" t="s">
        <v>66</v>
      </c>
      <c r="G19" s="32">
        <v>1239</v>
      </c>
      <c r="H19" s="28">
        <v>1239</v>
      </c>
      <c r="I19" s="28">
        <v>1239</v>
      </c>
      <c r="J19" s="28">
        <v>1239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86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44592.79</v>
      </c>
      <c r="H16" s="28">
        <v>44592.79</v>
      </c>
      <c r="I16" s="28">
        <v>44592.79</v>
      </c>
      <c r="J16" s="28">
        <v>44592.79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1477.74</v>
      </c>
      <c r="H17" s="28">
        <v>1477.74</v>
      </c>
      <c r="I17" s="28">
        <v>1477.74</v>
      </c>
      <c r="J17" s="28">
        <v>1477.74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2799.29</v>
      </c>
      <c r="H18" s="28">
        <v>2799.29</v>
      </c>
      <c r="I18" s="28">
        <v>2799.29</v>
      </c>
      <c r="J18" s="28">
        <v>2799.29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265.5</v>
      </c>
      <c r="H19" s="28">
        <v>265.5</v>
      </c>
      <c r="I19" s="28">
        <v>265.5</v>
      </c>
      <c r="J19" s="28">
        <v>265.5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86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F20GKG5703X</v>
      </c>
      <c r="D16" s="26" t="s">
        <v>55</v>
      </c>
      <c r="E16" s="26" t="s">
        <v>75</v>
      </c>
      <c r="F16" s="26" t="s">
        <v>60</v>
      </c>
      <c r="G16" s="32">
        <v>1611.97</v>
      </c>
      <c r="H16" s="28">
        <v>1611.97</v>
      </c>
      <c r="I16" s="28">
        <v>1611.97</v>
      </c>
      <c r="J16" s="28">
        <v>1611.97</v>
      </c>
    </row>
    <row r="17" spans="2:10" ht="15.95" customHeight="1">
      <c r="B17" s="26" t="s">
        <v>61</v>
      </c>
      <c r="C17" s="14" t="str">
        <f>CONCATENATE(B17," ",E17)</f>
        <v>339033 F20GKG5708X</v>
      </c>
      <c r="D17" s="26" t="s">
        <v>55</v>
      </c>
      <c r="E17" s="26" t="s">
        <v>77</v>
      </c>
      <c r="F17" s="26" t="s">
        <v>78</v>
      </c>
      <c r="G17" s="32">
        <v>331.5</v>
      </c>
      <c r="H17" s="28">
        <v>331.5</v>
      </c>
      <c r="I17" s="28">
        <v>331.5</v>
      </c>
      <c r="J17" s="28">
        <v>331.5</v>
      </c>
    </row>
    <row r="18" spans="2:10" ht="15.95" customHeight="1">
      <c r="B18" s="26" t="s">
        <v>64</v>
      </c>
      <c r="C18" s="14" t="str">
        <f>CONCATENATE(B18," ",E18)</f>
        <v>339036 F20GKG5707X</v>
      </c>
      <c r="D18" s="26" t="s">
        <v>55</v>
      </c>
      <c r="E18" s="26" t="s">
        <v>79</v>
      </c>
      <c r="F18" s="26" t="s">
        <v>66</v>
      </c>
      <c r="G18" s="32">
        <v>2327</v>
      </c>
      <c r="H18" s="28">
        <v>2327</v>
      </c>
      <c r="I18" s="28">
        <v>2327</v>
      </c>
      <c r="J18" s="28">
        <v>2327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85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42273.59</v>
      </c>
      <c r="H16" s="28">
        <v>42273.59</v>
      </c>
      <c r="I16" s="28">
        <v>42273.59</v>
      </c>
      <c r="J16" s="28">
        <v>42273.59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16380.33</v>
      </c>
      <c r="H17" s="28">
        <v>16380.33</v>
      </c>
      <c r="I17" s="28">
        <v>16380.33</v>
      </c>
      <c r="J17" s="28">
        <v>16380.33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615.75</v>
      </c>
      <c r="H18" s="28">
        <v>615.75</v>
      </c>
      <c r="I18" s="28">
        <v>615.75</v>
      </c>
      <c r="J18" s="28">
        <v>615.75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1115.0999999999999</v>
      </c>
      <c r="H19" s="28">
        <v>1115.0999999999999</v>
      </c>
      <c r="I19" s="28">
        <v>1115.0999999999999</v>
      </c>
      <c r="J19" s="28">
        <v>1115.0999999999999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91</v>
      </c>
    </row>
    <row r="11" spans="1:10">
      <c r="A11" s="19" t="s">
        <v>85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F20RJG5701X</v>
      </c>
      <c r="D16" s="26" t="s">
        <v>55</v>
      </c>
      <c r="E16" s="26" t="s">
        <v>92</v>
      </c>
      <c r="F16" s="26" t="s">
        <v>93</v>
      </c>
      <c r="G16" s="32">
        <v>3939.84</v>
      </c>
      <c r="H16" s="28">
        <v>3939.84</v>
      </c>
      <c r="I16" s="28">
        <v>3939.84</v>
      </c>
      <c r="J16" s="28">
        <v>3939.84</v>
      </c>
    </row>
    <row r="17" spans="2:10" ht="15.95" customHeight="1">
      <c r="B17" s="26" t="s">
        <v>61</v>
      </c>
      <c r="C17" s="14" t="str">
        <f>CONCATENATE(B17," ",E17)</f>
        <v>339033 F20RJG5702X</v>
      </c>
      <c r="D17" s="26" t="s">
        <v>55</v>
      </c>
      <c r="E17" s="26" t="s">
        <v>94</v>
      </c>
      <c r="F17" s="26" t="s">
        <v>63</v>
      </c>
      <c r="G17" s="32">
        <v>1547.82</v>
      </c>
      <c r="H17" s="28">
        <v>1547.82</v>
      </c>
      <c r="I17" s="28">
        <v>1547.82</v>
      </c>
      <c r="J17" s="28">
        <v>1547.82</v>
      </c>
    </row>
    <row r="18" spans="2:10" ht="15.95" customHeight="1">
      <c r="B18" s="26" t="s">
        <v>64</v>
      </c>
      <c r="C18" s="14" t="str">
        <f>CONCATENATE(B18," ",E18)</f>
        <v>339036 F20RJG5703X</v>
      </c>
      <c r="D18" s="26" t="s">
        <v>55</v>
      </c>
      <c r="E18" s="26" t="s">
        <v>97</v>
      </c>
      <c r="F18" s="26" t="s">
        <v>98</v>
      </c>
      <c r="G18" s="32">
        <v>973.5</v>
      </c>
      <c r="H18" s="28">
        <v>973.5</v>
      </c>
      <c r="I18" s="28">
        <v>973.5</v>
      </c>
      <c r="J18" s="28">
        <v>973.5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85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F20GKG5703X</v>
      </c>
      <c r="D16" s="26" t="s">
        <v>55</v>
      </c>
      <c r="E16" s="26" t="s">
        <v>75</v>
      </c>
      <c r="F16" s="26" t="s">
        <v>60</v>
      </c>
      <c r="G16" s="32">
        <v>4941.63</v>
      </c>
      <c r="H16" s="28">
        <v>4941.63</v>
      </c>
      <c r="I16" s="28">
        <v>4941.63</v>
      </c>
      <c r="J16" s="28">
        <v>4941.63</v>
      </c>
    </row>
    <row r="17" spans="2:10" ht="15.95" customHeight="1">
      <c r="B17" s="26" t="s">
        <v>61</v>
      </c>
      <c r="C17" s="14" t="str">
        <f>CONCATENATE(B17," ",E17)</f>
        <v>339033 F20GKG5704X</v>
      </c>
      <c r="D17" s="26" t="s">
        <v>55</v>
      </c>
      <c r="E17" s="26" t="s">
        <v>76</v>
      </c>
      <c r="F17" s="26" t="s">
        <v>73</v>
      </c>
      <c r="G17" s="32">
        <v>4467.8999999999996</v>
      </c>
      <c r="H17" s="28">
        <v>4467.8999999999996</v>
      </c>
      <c r="I17" s="28">
        <v>4467.8999999999996</v>
      </c>
      <c r="J17" s="28">
        <v>4467.8999999999996</v>
      </c>
    </row>
    <row r="18" spans="2:10" ht="15.95" customHeight="1">
      <c r="B18" s="26" t="s">
        <v>55</v>
      </c>
      <c r="C18" s="14" t="str">
        <f>CONCATENATE(B17," ",E18)</f>
        <v>339033 F20GKG5708X</v>
      </c>
      <c r="D18" s="26" t="s">
        <v>55</v>
      </c>
      <c r="E18" s="26" t="s">
        <v>77</v>
      </c>
      <c r="F18" s="26" t="s">
        <v>78</v>
      </c>
      <c r="G18" s="32">
        <v>81.849999999999994</v>
      </c>
      <c r="H18" s="28">
        <v>81.849999999999994</v>
      </c>
      <c r="I18" s="28">
        <v>81.849999999999994</v>
      </c>
      <c r="J18" s="28">
        <v>81.849999999999994</v>
      </c>
    </row>
    <row r="19" spans="2:10" ht="15.95" customHeight="1">
      <c r="B19" s="26" t="s">
        <v>64</v>
      </c>
      <c r="C19" s="14" t="str">
        <f>CONCATENATE(B19," ",E19)</f>
        <v>339036 F20GKG5707X</v>
      </c>
      <c r="D19" s="26" t="s">
        <v>55</v>
      </c>
      <c r="E19" s="26" t="s">
        <v>79</v>
      </c>
      <c r="F19" s="26" t="s">
        <v>66</v>
      </c>
      <c r="G19" s="32">
        <v>2389.5</v>
      </c>
      <c r="H19" s="28">
        <v>2389.5</v>
      </c>
      <c r="I19" s="28">
        <v>2389.5</v>
      </c>
      <c r="J19" s="28">
        <v>2389.5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84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31379.82</v>
      </c>
      <c r="H16" s="28">
        <v>31379.82</v>
      </c>
      <c r="I16" s="28">
        <v>31379.82</v>
      </c>
      <c r="J16" s="28">
        <v>31379.82</v>
      </c>
    </row>
    <row r="17" spans="2:10" ht="15.95" customHeight="1">
      <c r="B17" s="26" t="s">
        <v>61</v>
      </c>
      <c r="C17" s="14" t="str">
        <f>CONCATENATE(B17," ",E17)</f>
        <v>339033 A20RKG5722N</v>
      </c>
      <c r="D17" s="26" t="s">
        <v>55</v>
      </c>
      <c r="E17" s="26" t="s">
        <v>109</v>
      </c>
      <c r="F17" s="26" t="s">
        <v>78</v>
      </c>
      <c r="G17" s="32">
        <v>2042.7</v>
      </c>
      <c r="H17" s="28">
        <v>2042.7</v>
      </c>
      <c r="I17" s="28">
        <v>2042.7</v>
      </c>
      <c r="J17" s="28">
        <v>2042.7</v>
      </c>
    </row>
    <row r="18" spans="2:10" ht="15.95" customHeight="1">
      <c r="B18" s="26" t="s">
        <v>64</v>
      </c>
      <c r="C18" s="14" t="str">
        <f>CONCATENATE(B18," ",E18)</f>
        <v>339036 A20RKG5718N</v>
      </c>
      <c r="D18" s="26" t="s">
        <v>55</v>
      </c>
      <c r="E18" s="26" t="s">
        <v>113</v>
      </c>
      <c r="F18" s="26" t="s">
        <v>66</v>
      </c>
      <c r="G18" s="32">
        <v>4059.8</v>
      </c>
      <c r="H18" s="28">
        <v>4059.8</v>
      </c>
      <c r="I18" s="28">
        <v>4059.8</v>
      </c>
      <c r="J18" s="28">
        <v>4059.8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84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F20GKG5703X</v>
      </c>
      <c r="D16" s="26" t="s">
        <v>55</v>
      </c>
      <c r="E16" s="26" t="s">
        <v>75</v>
      </c>
      <c r="F16" s="26" t="s">
        <v>60</v>
      </c>
      <c r="G16" s="32">
        <v>1224.1199999999999</v>
      </c>
      <c r="H16" s="28">
        <v>1224.1199999999999</v>
      </c>
      <c r="I16" s="28">
        <v>1224.1199999999999</v>
      </c>
      <c r="J16" s="28">
        <v>1224.1199999999999</v>
      </c>
    </row>
    <row r="17" spans="2:10" ht="15.95" customHeight="1">
      <c r="B17" s="26" t="s">
        <v>61</v>
      </c>
      <c r="C17" s="14" t="str">
        <f>CONCATENATE(B17," ",E17)</f>
        <v>339033 F20GKG5704X</v>
      </c>
      <c r="D17" s="26" t="s">
        <v>55</v>
      </c>
      <c r="E17" s="26" t="s">
        <v>76</v>
      </c>
      <c r="F17" s="26" t="s">
        <v>73</v>
      </c>
      <c r="G17" s="32">
        <v>5500</v>
      </c>
      <c r="H17" s="28">
        <v>5500</v>
      </c>
      <c r="I17" s="28">
        <v>5500</v>
      </c>
      <c r="J17" s="28">
        <v>5500</v>
      </c>
    </row>
    <row r="18" spans="2:10" ht="15.95" customHeight="1">
      <c r="B18" s="26" t="s">
        <v>55</v>
      </c>
      <c r="C18" s="14" t="str">
        <f>CONCATENATE(B17," ",E18)</f>
        <v>339033 F20GKG5708X</v>
      </c>
      <c r="D18" s="26" t="s">
        <v>55</v>
      </c>
      <c r="E18" s="26" t="s">
        <v>77</v>
      </c>
      <c r="F18" s="26" t="s">
        <v>78</v>
      </c>
      <c r="G18" s="32">
        <v>401.35</v>
      </c>
      <c r="H18" s="28">
        <v>401.35</v>
      </c>
      <c r="I18" s="28">
        <v>401.35</v>
      </c>
      <c r="J18" s="28">
        <v>401.35</v>
      </c>
    </row>
    <row r="19" spans="2:10" ht="15.95" customHeight="1">
      <c r="B19" s="26" t="s">
        <v>64</v>
      </c>
      <c r="C19" s="14" t="str">
        <f>CONCATENATE(B19," ",E19)</f>
        <v>339036 F20GKG5707X</v>
      </c>
      <c r="D19" s="26" t="s">
        <v>55</v>
      </c>
      <c r="E19" s="26" t="s">
        <v>79</v>
      </c>
      <c r="F19" s="26" t="s">
        <v>66</v>
      </c>
      <c r="G19" s="32">
        <v>1216.5999999999999</v>
      </c>
      <c r="H19" s="28">
        <v>1216.5999999999999</v>
      </c>
      <c r="I19" s="28">
        <v>1216.5999999999999</v>
      </c>
      <c r="J19" s="28">
        <v>1216.5999999999999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81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43482.66</v>
      </c>
      <c r="H16" s="28">
        <v>43482.66</v>
      </c>
      <c r="I16" s="28">
        <v>43482.66</v>
      </c>
      <c r="J16" s="28">
        <v>43482.66</v>
      </c>
    </row>
    <row r="17" spans="2:10" ht="15.95" customHeight="1">
      <c r="B17" s="26" t="s">
        <v>61</v>
      </c>
      <c r="C17" s="14" t="str">
        <f>CONCATENATE(B17," ",E17)</f>
        <v>339033 A20RKG5722N</v>
      </c>
      <c r="D17" s="26" t="s">
        <v>55</v>
      </c>
      <c r="E17" s="26" t="s">
        <v>109</v>
      </c>
      <c r="F17" s="26" t="s">
        <v>78</v>
      </c>
      <c r="G17" s="32">
        <v>816.43</v>
      </c>
      <c r="H17" s="28">
        <v>816.43</v>
      </c>
      <c r="I17" s="28">
        <v>816.43</v>
      </c>
      <c r="J17" s="28">
        <v>816.43</v>
      </c>
    </row>
    <row r="18" spans="2:10" ht="15.95" customHeight="1">
      <c r="B18" s="26" t="s">
        <v>64</v>
      </c>
      <c r="C18" s="14" t="str">
        <f>CONCATENATE(B18," ",E18)</f>
        <v>339036 A20RKG5718N</v>
      </c>
      <c r="D18" s="26" t="s">
        <v>55</v>
      </c>
      <c r="E18" s="26" t="s">
        <v>113</v>
      </c>
      <c r="F18" s="26" t="s">
        <v>66</v>
      </c>
      <c r="G18" s="32">
        <v>708</v>
      </c>
      <c r="H18" s="28">
        <v>708</v>
      </c>
      <c r="I18" s="28">
        <v>708</v>
      </c>
      <c r="J18" s="28">
        <v>708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>
      <selection activeCell="F19" sqref="F19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128</v>
      </c>
    </row>
    <row r="11" spans="1:10">
      <c r="A11" s="19" t="s">
        <v>112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F4572G5722N</v>
      </c>
      <c r="D16" s="26" t="s">
        <v>55</v>
      </c>
      <c r="E16" s="26" t="s">
        <v>129</v>
      </c>
      <c r="F16" s="26" t="s">
        <v>60</v>
      </c>
      <c r="G16" s="32">
        <v>8392.4</v>
      </c>
      <c r="H16" s="28">
        <v>8392.4</v>
      </c>
      <c r="I16" s="28">
        <v>8392.4</v>
      </c>
      <c r="J16" s="28">
        <v>8392.4</v>
      </c>
    </row>
    <row r="17" spans="2:10" ht="15.95" customHeight="1">
      <c r="B17" s="26" t="s">
        <v>61</v>
      </c>
      <c r="C17" s="14" t="str">
        <f>CONCATENATE(B17," ",E17)</f>
        <v>339033 F4572G5723N</v>
      </c>
      <c r="D17" s="26" t="s">
        <v>55</v>
      </c>
      <c r="E17" s="26" t="s">
        <v>130</v>
      </c>
      <c r="F17" s="26" t="s">
        <v>63</v>
      </c>
      <c r="G17" s="32">
        <v>1139.3599999999999</v>
      </c>
      <c r="H17" s="28">
        <v>1139.3599999999999</v>
      </c>
      <c r="I17" s="28">
        <v>1139.3599999999999</v>
      </c>
      <c r="J17" s="28">
        <v>1139.3599999999999</v>
      </c>
    </row>
    <row r="18" spans="2:10" ht="15.95" customHeight="1">
      <c r="B18" s="26" t="s">
        <v>64</v>
      </c>
      <c r="C18" s="14" t="str">
        <f>CONCATENATE(B18," ",E18)</f>
        <v>339036 F4572G5725N</v>
      </c>
      <c r="D18" s="26" t="s">
        <v>55</v>
      </c>
      <c r="E18" s="26" t="s">
        <v>131</v>
      </c>
      <c r="F18" s="26" t="s">
        <v>98</v>
      </c>
      <c r="G18" s="32">
        <v>11695</v>
      </c>
      <c r="H18" s="28">
        <v>11695</v>
      </c>
      <c r="I18" s="28">
        <v>11695</v>
      </c>
      <c r="J18" s="28">
        <v>11695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16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91</v>
      </c>
    </row>
    <row r="11" spans="1:10">
      <c r="A11" s="19" t="s">
        <v>80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F20RJG5701X</v>
      </c>
      <c r="D16" s="26" t="s">
        <v>55</v>
      </c>
      <c r="E16" s="26" t="s">
        <v>92</v>
      </c>
      <c r="F16" s="26" t="s">
        <v>93</v>
      </c>
      <c r="G16" s="32">
        <v>71.55</v>
      </c>
      <c r="H16" s="28">
        <v>71.55</v>
      </c>
      <c r="I16" s="28">
        <v>71.55</v>
      </c>
      <c r="J16" s="28">
        <v>71.55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J22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81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F20GKG5703V</v>
      </c>
      <c r="D16" s="26" t="s">
        <v>55</v>
      </c>
      <c r="E16" s="26" t="s">
        <v>71</v>
      </c>
      <c r="F16" s="26" t="s">
        <v>60</v>
      </c>
      <c r="G16" s="32">
        <v>1507.16</v>
      </c>
      <c r="H16" s="28">
        <v>1507.16</v>
      </c>
      <c r="I16" s="28">
        <v>1507.16</v>
      </c>
      <c r="J16" s="28">
        <v>1507.16</v>
      </c>
    </row>
    <row r="17" spans="2:10" ht="15.95" customHeight="1">
      <c r="B17" s="26" t="s">
        <v>55</v>
      </c>
      <c r="C17" s="14" t="str">
        <f>CONCATENATE(B16," ",E17)</f>
        <v>339014 F20GKG5703X</v>
      </c>
      <c r="D17" s="26" t="s">
        <v>55</v>
      </c>
      <c r="E17" s="26" t="s">
        <v>75</v>
      </c>
      <c r="F17" s="26" t="s">
        <v>60</v>
      </c>
      <c r="G17" s="32">
        <v>6436.55</v>
      </c>
      <c r="H17" s="28">
        <v>6436.55</v>
      </c>
      <c r="I17" s="28">
        <v>6436.55</v>
      </c>
      <c r="J17" s="28">
        <v>6436.55</v>
      </c>
    </row>
    <row r="18" spans="2:10" ht="15.95" customHeight="1">
      <c r="B18" s="26" t="s">
        <v>61</v>
      </c>
      <c r="C18" s="14" t="str">
        <f>CONCATENATE(B18," ",E18)</f>
        <v>339033 F20GKG5704N</v>
      </c>
      <c r="D18" s="26" t="s">
        <v>55</v>
      </c>
      <c r="E18" s="26" t="s">
        <v>82</v>
      </c>
      <c r="F18" s="26" t="s">
        <v>78</v>
      </c>
      <c r="G18" s="32">
        <v>2324.14</v>
      </c>
      <c r="H18" s="28">
        <v>2324.14</v>
      </c>
      <c r="I18" s="28">
        <v>2324.14</v>
      </c>
      <c r="J18" s="28">
        <v>2324.14</v>
      </c>
    </row>
    <row r="19" spans="2:10" ht="15.95" customHeight="1">
      <c r="B19" s="26" t="s">
        <v>55</v>
      </c>
      <c r="C19" s="14" t="str">
        <f>CONCATENATE(B18," ",E19)</f>
        <v>339033 F20GKG5704X</v>
      </c>
      <c r="D19" s="26" t="s">
        <v>55</v>
      </c>
      <c r="E19" s="26" t="s">
        <v>76</v>
      </c>
      <c r="F19" s="26" t="s">
        <v>73</v>
      </c>
      <c r="G19" s="32">
        <v>1500</v>
      </c>
      <c r="H19" s="28">
        <v>1500</v>
      </c>
      <c r="I19" s="28">
        <v>1500</v>
      </c>
      <c r="J19" s="28">
        <v>1500</v>
      </c>
    </row>
    <row r="20" spans="2:10" ht="15.95" customHeight="1">
      <c r="B20" s="26" t="s">
        <v>55</v>
      </c>
      <c r="C20" s="14" t="str">
        <f>CONCATENATE(B18," ",E20)</f>
        <v>339033 F20GKG5708V</v>
      </c>
      <c r="D20" s="26" t="s">
        <v>55</v>
      </c>
      <c r="E20" s="26" t="s">
        <v>83</v>
      </c>
      <c r="F20" s="26" t="s">
        <v>78</v>
      </c>
      <c r="G20" s="32">
        <v>476.9</v>
      </c>
      <c r="H20" s="28">
        <v>476.9</v>
      </c>
      <c r="I20" s="28">
        <v>476.9</v>
      </c>
      <c r="J20" s="28">
        <v>476.9</v>
      </c>
    </row>
    <row r="21" spans="2:10" ht="15.95" customHeight="1">
      <c r="B21" s="26" t="s">
        <v>55</v>
      </c>
      <c r="C21" s="14" t="str">
        <f>CONCATENATE(B18," ",E21)</f>
        <v>339033 F20GKG5708X</v>
      </c>
      <c r="D21" s="26" t="s">
        <v>55</v>
      </c>
      <c r="E21" s="26" t="s">
        <v>77</v>
      </c>
      <c r="F21" s="26" t="s">
        <v>78</v>
      </c>
      <c r="G21" s="32">
        <v>1195.7</v>
      </c>
      <c r="H21" s="28">
        <v>1195.7</v>
      </c>
      <c r="I21" s="28">
        <v>1195.7</v>
      </c>
      <c r="J21" s="28">
        <v>1195.7</v>
      </c>
    </row>
    <row r="22" spans="2:10" ht="15.95" customHeight="1">
      <c r="B22" s="26" t="s">
        <v>64</v>
      </c>
      <c r="C22" s="14" t="str">
        <f>CONCATENATE(B22," ",E22)</f>
        <v>339036 F20GKG5707X</v>
      </c>
      <c r="D22" s="26" t="s">
        <v>55</v>
      </c>
      <c r="E22" s="26" t="s">
        <v>79</v>
      </c>
      <c r="F22" s="26" t="s">
        <v>66</v>
      </c>
      <c r="G22" s="32">
        <v>2389.5</v>
      </c>
      <c r="H22" s="28">
        <v>2389.5</v>
      </c>
      <c r="I22" s="28">
        <v>1947</v>
      </c>
      <c r="J22" s="28">
        <v>1947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80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15784.23</v>
      </c>
      <c r="H16" s="28">
        <v>15784.23</v>
      </c>
      <c r="I16" s="28">
        <v>15784.23</v>
      </c>
      <c r="J16" s="28">
        <v>15784.23</v>
      </c>
    </row>
    <row r="17" spans="2:10" ht="15.95" customHeight="1">
      <c r="B17" s="26" t="s">
        <v>61</v>
      </c>
      <c r="C17" s="14" t="str">
        <f>CONCATENATE(B17," ",E17)</f>
        <v>339033 A20RKG5722N</v>
      </c>
      <c r="D17" s="26" t="s">
        <v>55</v>
      </c>
      <c r="E17" s="26" t="s">
        <v>109</v>
      </c>
      <c r="F17" s="26" t="s">
        <v>78</v>
      </c>
      <c r="G17" s="32">
        <v>562.35</v>
      </c>
      <c r="H17" s="28">
        <v>562.35</v>
      </c>
      <c r="I17" s="28">
        <v>562.35</v>
      </c>
      <c r="J17" s="28">
        <v>562.35</v>
      </c>
    </row>
    <row r="18" spans="2:10" ht="15.95" customHeight="1">
      <c r="B18" s="26" t="s">
        <v>64</v>
      </c>
      <c r="C18" s="14" t="str">
        <f>CONCATENATE(B18," ",E18)</f>
        <v>339036 A20RKG5718N</v>
      </c>
      <c r="D18" s="26" t="s">
        <v>55</v>
      </c>
      <c r="E18" s="26" t="s">
        <v>113</v>
      </c>
      <c r="F18" s="26" t="s">
        <v>66</v>
      </c>
      <c r="G18" s="32">
        <v>2491</v>
      </c>
      <c r="H18" s="28">
        <v>2491</v>
      </c>
      <c r="I18" s="28">
        <v>2491</v>
      </c>
      <c r="J18" s="28">
        <v>2491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J16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80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F20GKG5703V</v>
      </c>
      <c r="D16" s="26" t="s">
        <v>55</v>
      </c>
      <c r="E16" s="26" t="s">
        <v>71</v>
      </c>
      <c r="F16" s="26" t="s">
        <v>60</v>
      </c>
      <c r="G16" s="32">
        <v>1284.1099999999999</v>
      </c>
      <c r="H16" s="28">
        <v>1284.1099999999999</v>
      </c>
      <c r="I16" s="28">
        <v>1284.1099999999999</v>
      </c>
      <c r="J16" s="28">
        <v>1284.1099999999999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>
      <selection activeCell="J29" sqref="J29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74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49788.33</v>
      </c>
      <c r="H16" s="28">
        <v>49788.33</v>
      </c>
      <c r="I16" s="28">
        <v>49788.33</v>
      </c>
      <c r="J16" s="28">
        <v>49788.33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5871.4</v>
      </c>
      <c r="H17" s="28">
        <v>5871.4</v>
      </c>
      <c r="I17" s="28">
        <v>5871.4</v>
      </c>
      <c r="J17" s="28">
        <v>5871.4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5734.9</v>
      </c>
      <c r="H18" s="28">
        <v>5734.9</v>
      </c>
      <c r="I18" s="28">
        <v>5734.9</v>
      </c>
      <c r="J18" s="28">
        <v>5734.9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5001.5</v>
      </c>
      <c r="H19" s="28">
        <v>5001.5</v>
      </c>
      <c r="I19" s="28">
        <v>5001.5</v>
      </c>
      <c r="J19" s="28">
        <v>5001.5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74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F20GKG5703X</v>
      </c>
      <c r="D16" s="26" t="s">
        <v>55</v>
      </c>
      <c r="E16" s="26" t="s">
        <v>75</v>
      </c>
      <c r="F16" s="26" t="s">
        <v>60</v>
      </c>
      <c r="G16" s="32">
        <v>5581.75</v>
      </c>
      <c r="H16" s="28">
        <v>5581.75</v>
      </c>
      <c r="I16" s="28">
        <v>5581.75</v>
      </c>
      <c r="J16" s="28">
        <v>5581.75</v>
      </c>
    </row>
    <row r="17" spans="2:10" ht="15.95" customHeight="1">
      <c r="B17" s="26" t="s">
        <v>61</v>
      </c>
      <c r="C17" s="14" t="str">
        <f>CONCATENATE(B17," ",E17)</f>
        <v>339033 F20GKG5704X</v>
      </c>
      <c r="D17" s="26" t="s">
        <v>55</v>
      </c>
      <c r="E17" s="26" t="s">
        <v>76</v>
      </c>
      <c r="F17" s="26" t="s">
        <v>73</v>
      </c>
      <c r="G17" s="32">
        <v>9949.69</v>
      </c>
      <c r="H17" s="28">
        <v>9949.69</v>
      </c>
      <c r="I17" s="28">
        <v>9949.69</v>
      </c>
      <c r="J17" s="28">
        <v>9949.69</v>
      </c>
    </row>
    <row r="18" spans="2:10" ht="15.95" customHeight="1">
      <c r="B18" s="26" t="s">
        <v>55</v>
      </c>
      <c r="C18" s="14" t="str">
        <f>CONCATENATE(B17," ",E18)</f>
        <v>339033 F20GKG5708X</v>
      </c>
      <c r="D18" s="26" t="s">
        <v>55</v>
      </c>
      <c r="E18" s="26" t="s">
        <v>77</v>
      </c>
      <c r="F18" s="26" t="s">
        <v>78</v>
      </c>
      <c r="G18" s="32">
        <v>1596.65</v>
      </c>
      <c r="H18" s="28">
        <v>1596.65</v>
      </c>
      <c r="I18" s="28">
        <v>1596.65</v>
      </c>
      <c r="J18" s="28">
        <v>1596.65</v>
      </c>
    </row>
    <row r="19" spans="2:10" ht="15.95" customHeight="1">
      <c r="B19" s="26" t="s">
        <v>64</v>
      </c>
      <c r="C19" s="14" t="str">
        <f>CONCATENATE(B19," ",E19)</f>
        <v>339036 F20GKG5707X</v>
      </c>
      <c r="D19" s="26" t="s">
        <v>55</v>
      </c>
      <c r="E19" s="26" t="s">
        <v>79</v>
      </c>
      <c r="F19" s="26" t="s">
        <v>66</v>
      </c>
      <c r="G19" s="32">
        <v>3784.9</v>
      </c>
      <c r="H19" s="28">
        <v>3784.9</v>
      </c>
      <c r="I19" s="28">
        <v>3784.9</v>
      </c>
      <c r="J19" s="28">
        <v>3784.9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2:J17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127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25239.599999999999</v>
      </c>
      <c r="H16" s="28">
        <v>25239.599999999999</v>
      </c>
      <c r="I16" s="28">
        <v>25239.599999999999</v>
      </c>
      <c r="J16" s="28">
        <v>25239.599999999999</v>
      </c>
    </row>
    <row r="17" spans="2:10" ht="15.95" customHeight="1">
      <c r="B17" s="26" t="s">
        <v>61</v>
      </c>
      <c r="C17" s="14" t="str">
        <f>CONCATENATE(B17," ",E17)</f>
        <v>339033 A20RKG5722N</v>
      </c>
      <c r="D17" s="26" t="s">
        <v>55</v>
      </c>
      <c r="E17" s="26" t="s">
        <v>109</v>
      </c>
      <c r="F17" s="26" t="s">
        <v>78</v>
      </c>
      <c r="G17" s="32">
        <v>1256.55</v>
      </c>
      <c r="H17" s="28">
        <v>1256.55</v>
      </c>
      <c r="I17" s="28">
        <v>1256.55</v>
      </c>
      <c r="J17" s="28">
        <v>1256.55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2:J21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122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332867.25</v>
      </c>
      <c r="H16" s="28">
        <v>332867.25</v>
      </c>
      <c r="I16" s="28">
        <v>332867.25</v>
      </c>
      <c r="J16" s="28">
        <v>332867.25</v>
      </c>
    </row>
    <row r="17" spans="2:10" ht="15.95" customHeight="1">
      <c r="B17" s="26" t="s">
        <v>55</v>
      </c>
      <c r="C17" s="14" t="str">
        <f>CONCATENATE(B16," ",E17)</f>
        <v>339014 A20RKG5717N</v>
      </c>
      <c r="D17" s="26" t="s">
        <v>55</v>
      </c>
      <c r="E17" s="26" t="s">
        <v>123</v>
      </c>
      <c r="F17" s="26" t="s">
        <v>124</v>
      </c>
      <c r="G17" s="32">
        <v>19737.63</v>
      </c>
      <c r="H17" s="28">
        <v>19737.63</v>
      </c>
      <c r="I17" s="28">
        <v>19737.63</v>
      </c>
      <c r="J17" s="28">
        <v>19737.63</v>
      </c>
    </row>
    <row r="18" spans="2:10" ht="15.95" customHeight="1">
      <c r="B18" s="26" t="s">
        <v>61</v>
      </c>
      <c r="C18" s="14" t="str">
        <f>CONCATENATE(B18," ",E18)</f>
        <v>339033 A20RKG5720N</v>
      </c>
      <c r="D18" s="26" t="s">
        <v>55</v>
      </c>
      <c r="E18" s="26" t="s">
        <v>111</v>
      </c>
      <c r="F18" s="26" t="s">
        <v>73</v>
      </c>
      <c r="G18" s="32">
        <v>184981.11</v>
      </c>
      <c r="H18" s="28">
        <v>184981.11</v>
      </c>
      <c r="I18" s="28">
        <v>184981.11</v>
      </c>
      <c r="J18" s="28">
        <v>143158.32999999999</v>
      </c>
    </row>
    <row r="19" spans="2:10" ht="15.95" customHeight="1">
      <c r="B19" s="26" t="s">
        <v>55</v>
      </c>
      <c r="C19" s="14" t="str">
        <f>CONCATENATE(B18," ",E19)</f>
        <v>339033 A20RKG5721N</v>
      </c>
      <c r="D19" s="26" t="s">
        <v>55</v>
      </c>
      <c r="E19" s="26" t="s">
        <v>125</v>
      </c>
      <c r="F19" s="26" t="s">
        <v>126</v>
      </c>
      <c r="G19" s="32">
        <v>40000</v>
      </c>
      <c r="H19" s="28">
        <v>40000</v>
      </c>
      <c r="I19" s="28">
        <v>40000</v>
      </c>
      <c r="J19" s="28">
        <v>24863.39</v>
      </c>
    </row>
    <row r="20" spans="2:10" ht="15.95" customHeight="1">
      <c r="B20" s="26" t="s">
        <v>55</v>
      </c>
      <c r="C20" s="14" t="str">
        <f>CONCATENATE(B18," ",E20)</f>
        <v>339033 A20RKG5722N</v>
      </c>
      <c r="D20" s="26" t="s">
        <v>55</v>
      </c>
      <c r="E20" s="26" t="s">
        <v>109</v>
      </c>
      <c r="F20" s="26" t="s">
        <v>78</v>
      </c>
      <c r="G20" s="32">
        <v>28500</v>
      </c>
      <c r="H20" s="28">
        <v>28500</v>
      </c>
      <c r="I20" s="28">
        <v>28500</v>
      </c>
      <c r="J20" s="28">
        <v>21819.13</v>
      </c>
    </row>
    <row r="21" spans="2:10" ht="15.95" customHeight="1">
      <c r="B21" s="26" t="s">
        <v>64</v>
      </c>
      <c r="C21" s="14" t="str">
        <f>CONCATENATE(B21," ",E21)</f>
        <v>339036 A20RKG5718N</v>
      </c>
      <c r="D21" s="26" t="s">
        <v>55</v>
      </c>
      <c r="E21" s="26" t="s">
        <v>113</v>
      </c>
      <c r="F21" s="26" t="s">
        <v>66</v>
      </c>
      <c r="G21" s="32">
        <v>40016.400000000001</v>
      </c>
      <c r="H21" s="28">
        <v>40016.400000000001</v>
      </c>
      <c r="I21" s="28">
        <v>40016.400000000001</v>
      </c>
      <c r="J21" s="28">
        <v>40016.400000000001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70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5000</v>
      </c>
      <c r="H16" s="28">
        <v>5000</v>
      </c>
      <c r="I16" s="28">
        <v>5000</v>
      </c>
      <c r="J16" s="28">
        <v>5000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2241.2800000000002</v>
      </c>
      <c r="H17" s="28">
        <v>2241.2800000000002</v>
      </c>
      <c r="I17" s="28">
        <v>2241.2800000000002</v>
      </c>
      <c r="J17" s="28">
        <v>2241.2800000000002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3501</v>
      </c>
      <c r="H18" s="28">
        <v>3501</v>
      </c>
      <c r="I18" s="28">
        <v>3501</v>
      </c>
      <c r="J18" s="28">
        <v>3501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1789.5</v>
      </c>
      <c r="H19" s="28">
        <v>1789.5</v>
      </c>
      <c r="I19" s="28">
        <v>1789.5</v>
      </c>
      <c r="J19" s="28">
        <v>1789.5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2:J17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70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F20GKG5703V</v>
      </c>
      <c r="D16" s="26" t="s">
        <v>55</v>
      </c>
      <c r="E16" s="26" t="s">
        <v>71</v>
      </c>
      <c r="F16" s="26" t="s">
        <v>60</v>
      </c>
      <c r="G16" s="32">
        <v>40238.050000000003</v>
      </c>
      <c r="H16" s="28">
        <v>40238.050000000003</v>
      </c>
      <c r="I16" s="28">
        <v>40238.050000000003</v>
      </c>
      <c r="J16" s="28">
        <v>40238.050000000003</v>
      </c>
    </row>
    <row r="17" spans="2:10" ht="15.95" customHeight="1">
      <c r="B17" s="26" t="s">
        <v>61</v>
      </c>
      <c r="C17" s="14" t="str">
        <f>CONCATENATE(B17," ",E17)</f>
        <v>339033 F20GKG5704V</v>
      </c>
      <c r="D17" s="26" t="s">
        <v>55</v>
      </c>
      <c r="E17" s="26" t="s">
        <v>72</v>
      </c>
      <c r="F17" s="26" t="s">
        <v>73</v>
      </c>
      <c r="G17" s="32">
        <v>1821.66</v>
      </c>
      <c r="H17" s="28">
        <v>1821.66</v>
      </c>
      <c r="I17" s="28">
        <v>1821.66</v>
      </c>
      <c r="J17" s="28">
        <v>1821.66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112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58577.55</v>
      </c>
      <c r="H16" s="28">
        <v>58577.55</v>
      </c>
      <c r="I16" s="28">
        <v>58577.55</v>
      </c>
      <c r="J16" s="28">
        <v>58577.55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1197.32</v>
      </c>
      <c r="H17" s="28">
        <v>1197.32</v>
      </c>
      <c r="I17" s="28">
        <v>1197.32</v>
      </c>
      <c r="J17" s="28">
        <v>1197.32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638</v>
      </c>
      <c r="H18" s="28">
        <v>638</v>
      </c>
      <c r="I18" s="28">
        <v>638</v>
      </c>
      <c r="J18" s="28">
        <v>638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6035.7</v>
      </c>
      <c r="H19" s="28">
        <v>6035.7</v>
      </c>
      <c r="I19" s="28">
        <v>6035.7</v>
      </c>
      <c r="J19" s="28">
        <v>6035.7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J17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67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15992.49</v>
      </c>
      <c r="H16" s="28">
        <v>15992.49</v>
      </c>
      <c r="I16" s="28">
        <v>15992.49</v>
      </c>
      <c r="J16" s="28">
        <v>15992.49</v>
      </c>
    </row>
    <row r="17" spans="2:10" ht="15.95" customHeight="1">
      <c r="B17" s="26" t="s">
        <v>61</v>
      </c>
      <c r="C17" s="14" t="str">
        <f>CONCATENATE(B17," ",E17)</f>
        <v>339033 A20RKG5722N</v>
      </c>
      <c r="D17" s="26" t="s">
        <v>55</v>
      </c>
      <c r="E17" s="26" t="s">
        <v>109</v>
      </c>
      <c r="F17" s="26" t="s">
        <v>78</v>
      </c>
      <c r="G17" s="32">
        <v>3704.7</v>
      </c>
      <c r="H17" s="28">
        <v>3704.7</v>
      </c>
      <c r="I17" s="28">
        <v>3704.7</v>
      </c>
      <c r="J17" s="28">
        <v>3704.7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99</v>
      </c>
    </row>
    <row r="11" spans="1:10">
      <c r="A11" s="19" t="s">
        <v>67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F0001G5703X</v>
      </c>
      <c r="D16" s="26" t="s">
        <v>55</v>
      </c>
      <c r="E16" s="26" t="s">
        <v>100</v>
      </c>
      <c r="F16" s="26" t="s">
        <v>60</v>
      </c>
      <c r="G16" s="32">
        <v>31644.37</v>
      </c>
      <c r="H16" s="28">
        <v>31644.37</v>
      </c>
      <c r="I16" s="28">
        <v>31644.37</v>
      </c>
      <c r="J16" s="28">
        <v>31644.37</v>
      </c>
    </row>
    <row r="17" spans="2:10" ht="15.95" customHeight="1">
      <c r="B17" s="26" t="s">
        <v>61</v>
      </c>
      <c r="C17" s="14" t="str">
        <f>CONCATENATE(B17," ",E17)</f>
        <v>339033 F0001G5704X</v>
      </c>
      <c r="D17" s="26" t="s">
        <v>55</v>
      </c>
      <c r="E17" s="26" t="s">
        <v>101</v>
      </c>
      <c r="F17" s="26" t="s">
        <v>73</v>
      </c>
      <c r="G17" s="32">
        <v>11773.17</v>
      </c>
      <c r="H17" s="28">
        <v>11773.17</v>
      </c>
      <c r="I17" s="28">
        <v>11773.17</v>
      </c>
      <c r="J17" s="28">
        <v>11773.17</v>
      </c>
    </row>
    <row r="18" spans="2:10" ht="15.95" customHeight="1">
      <c r="B18" s="26" t="s">
        <v>64</v>
      </c>
      <c r="C18" s="14" t="str">
        <f>CONCATENATE(B18," ",E18)</f>
        <v>339036 F0001G5707X</v>
      </c>
      <c r="D18" s="26" t="s">
        <v>55</v>
      </c>
      <c r="E18" s="26" t="s">
        <v>102</v>
      </c>
      <c r="F18" s="26" t="s">
        <v>66</v>
      </c>
      <c r="G18" s="32">
        <v>13987.75</v>
      </c>
      <c r="H18" s="28">
        <v>13987.75</v>
      </c>
      <c r="I18" s="28">
        <v>13987.75</v>
      </c>
      <c r="J18" s="28">
        <v>13987.75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91</v>
      </c>
    </row>
    <row r="11" spans="1:10">
      <c r="A11" s="19" t="s">
        <v>67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F20RJG5701X</v>
      </c>
      <c r="D16" s="26" t="s">
        <v>55</v>
      </c>
      <c r="E16" s="26" t="s">
        <v>92</v>
      </c>
      <c r="F16" s="26" t="s">
        <v>93</v>
      </c>
      <c r="G16" s="32">
        <v>39959.65</v>
      </c>
      <c r="H16" s="28">
        <v>39959.65</v>
      </c>
      <c r="I16" s="28">
        <v>39959.65</v>
      </c>
      <c r="J16" s="28">
        <v>39959.65</v>
      </c>
    </row>
    <row r="17" spans="2:10" ht="15.95" customHeight="1">
      <c r="B17" s="26" t="s">
        <v>61</v>
      </c>
      <c r="C17" s="14" t="str">
        <f>CONCATENATE(B17," ",E17)</f>
        <v>339033 F20RJG5702X</v>
      </c>
      <c r="D17" s="26" t="s">
        <v>55</v>
      </c>
      <c r="E17" s="26" t="s">
        <v>94</v>
      </c>
      <c r="F17" s="26" t="s">
        <v>63</v>
      </c>
      <c r="G17" s="32">
        <v>5000</v>
      </c>
      <c r="H17" s="28">
        <v>5000</v>
      </c>
      <c r="I17" s="28">
        <v>5000</v>
      </c>
      <c r="J17" s="28">
        <v>5000</v>
      </c>
    </row>
    <row r="18" spans="2:10" ht="15.95" customHeight="1">
      <c r="B18" s="26" t="s">
        <v>55</v>
      </c>
      <c r="C18" s="14" t="str">
        <f>CONCATENATE(B17," ",E18)</f>
        <v>339033 F20RJG5704X</v>
      </c>
      <c r="D18" s="26" t="s">
        <v>55</v>
      </c>
      <c r="E18" s="26" t="s">
        <v>95</v>
      </c>
      <c r="F18" s="26" t="s">
        <v>96</v>
      </c>
      <c r="G18" s="32">
        <v>5642.63</v>
      </c>
      <c r="H18" s="28">
        <v>5642.63</v>
      </c>
      <c r="I18" s="28">
        <v>5642.63</v>
      </c>
      <c r="J18" s="28">
        <v>5642.63</v>
      </c>
    </row>
    <row r="19" spans="2:10" ht="15.95" customHeight="1">
      <c r="B19" s="26" t="s">
        <v>64</v>
      </c>
      <c r="C19" s="14" t="str">
        <f>CONCATENATE(B19," ",E19)</f>
        <v>339036 F20RJG5703X</v>
      </c>
      <c r="D19" s="26" t="s">
        <v>55</v>
      </c>
      <c r="E19" s="26" t="s">
        <v>97</v>
      </c>
      <c r="F19" s="26" t="s">
        <v>98</v>
      </c>
      <c r="G19" s="32">
        <v>14125.72</v>
      </c>
      <c r="H19" s="28">
        <v>14125.72</v>
      </c>
      <c r="I19" s="28">
        <v>14125.72</v>
      </c>
      <c r="J19" s="28">
        <v>14125.72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2:J16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67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61</v>
      </c>
      <c r="C16" s="14" t="str">
        <f>CONCATENATE(B16," ",E16)</f>
        <v>339033 F20GKG5710X</v>
      </c>
      <c r="D16" s="26" t="s">
        <v>55</v>
      </c>
      <c r="E16" s="26" t="s">
        <v>68</v>
      </c>
      <c r="F16" s="26" t="s">
        <v>69</v>
      </c>
      <c r="G16" s="32">
        <v>8105.32</v>
      </c>
      <c r="H16" s="28">
        <v>8105.32</v>
      </c>
      <c r="I16" s="28">
        <v>8105.32</v>
      </c>
      <c r="J16" s="28">
        <v>8105.32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2:J16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121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1344.99</v>
      </c>
      <c r="H16" s="28">
        <v>1344.99</v>
      </c>
      <c r="I16" s="28">
        <v>1344.99</v>
      </c>
      <c r="J16" s="28">
        <v>1344.99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58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31490.2</v>
      </c>
      <c r="H16" s="28">
        <v>31490.2</v>
      </c>
      <c r="I16" s="28">
        <v>31490.2</v>
      </c>
      <c r="J16" s="28">
        <v>31490.2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10000</v>
      </c>
      <c r="H17" s="28">
        <v>10000</v>
      </c>
      <c r="I17" s="28">
        <v>10000</v>
      </c>
      <c r="J17" s="28">
        <v>10000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2753.44</v>
      </c>
      <c r="H18" s="28">
        <v>2753.44</v>
      </c>
      <c r="I18" s="28">
        <v>2753.44</v>
      </c>
      <c r="J18" s="28">
        <v>2753.44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>
      <selection activeCell="G16" sqref="G16:G18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58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F20GKG5701N</v>
      </c>
      <c r="D16" s="26" t="s">
        <v>55</v>
      </c>
      <c r="E16" s="26" t="s">
        <v>59</v>
      </c>
      <c r="F16" s="26" t="s">
        <v>60</v>
      </c>
      <c r="G16" s="32">
        <v>74052.17</v>
      </c>
      <c r="H16" s="28">
        <v>74052.17</v>
      </c>
      <c r="I16" s="28">
        <v>74052.17</v>
      </c>
      <c r="J16" s="28">
        <v>74052.17</v>
      </c>
    </row>
    <row r="17" spans="2:10" ht="15.95" customHeight="1">
      <c r="B17" s="26" t="s">
        <v>61</v>
      </c>
      <c r="C17" s="14" t="str">
        <f>CONCATENATE(B17," ",E17)</f>
        <v>339033 F20GKG5702N</v>
      </c>
      <c r="D17" s="26" t="s">
        <v>55</v>
      </c>
      <c r="E17" s="26" t="s">
        <v>62</v>
      </c>
      <c r="F17" s="26" t="s">
        <v>63</v>
      </c>
      <c r="G17" s="32">
        <v>7500</v>
      </c>
      <c r="H17" s="28">
        <v>7500</v>
      </c>
      <c r="I17" s="28">
        <v>7500</v>
      </c>
      <c r="J17" s="28">
        <v>7500</v>
      </c>
    </row>
    <row r="18" spans="2:10" ht="15.95" customHeight="1">
      <c r="B18" s="26" t="s">
        <v>64</v>
      </c>
      <c r="C18" s="14" t="e">
        <f>CONCATENATE(B18," ",#REF!)</f>
        <v>#REF!</v>
      </c>
      <c r="D18" s="26" t="s">
        <v>55</v>
      </c>
      <c r="E18" s="26" t="s">
        <v>65</v>
      </c>
      <c r="F18" s="26" t="s">
        <v>66</v>
      </c>
      <c r="G18" s="32">
        <v>1799.64</v>
      </c>
      <c r="H18" s="28">
        <v>1799.64</v>
      </c>
      <c r="I18" s="28">
        <v>1799.64</v>
      </c>
      <c r="J18" s="28">
        <v>1799.64</v>
      </c>
    </row>
    <row r="19" spans="2:10" ht="15.9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120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50668.29</v>
      </c>
      <c r="H16" s="28">
        <v>50668.29</v>
      </c>
      <c r="I16" s="28">
        <v>50668.29</v>
      </c>
      <c r="J16" s="28">
        <v>50668.29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6701.35</v>
      </c>
      <c r="H17" s="28">
        <v>6701.35</v>
      </c>
      <c r="I17" s="28">
        <v>6701.35</v>
      </c>
      <c r="J17" s="28">
        <v>6701.35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1568.96</v>
      </c>
      <c r="H18" s="28">
        <v>1568.96</v>
      </c>
      <c r="I18" s="28">
        <v>1568.96</v>
      </c>
      <c r="J18" s="28">
        <v>1568.96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119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51434.86</v>
      </c>
      <c r="H16" s="28">
        <v>51434.86</v>
      </c>
      <c r="I16" s="28">
        <v>51434.86</v>
      </c>
      <c r="J16" s="28">
        <v>51434.86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20000</v>
      </c>
      <c r="H17" s="28">
        <v>20000</v>
      </c>
      <c r="I17" s="28">
        <v>20000</v>
      </c>
      <c r="J17" s="28">
        <v>20000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4080.36</v>
      </c>
      <c r="H18" s="28">
        <v>4080.36</v>
      </c>
      <c r="I18" s="28">
        <v>4080.36</v>
      </c>
      <c r="J18" s="28">
        <v>4080.36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118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109126.67</v>
      </c>
      <c r="H16" s="28">
        <v>109126.67</v>
      </c>
      <c r="I16" s="28">
        <v>109126.67</v>
      </c>
      <c r="J16" s="28">
        <v>109126.67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32249.77</v>
      </c>
      <c r="H17" s="28">
        <v>32249.77</v>
      </c>
      <c r="I17" s="28">
        <v>32249.77</v>
      </c>
      <c r="J17" s="28">
        <v>32249.77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2523.15</v>
      </c>
      <c r="H18" s="28">
        <v>2523.15</v>
      </c>
      <c r="I18" s="28">
        <v>2523.15</v>
      </c>
      <c r="J18" s="28">
        <v>2523.15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2212.5</v>
      </c>
      <c r="H19" s="28">
        <v>2212.5</v>
      </c>
      <c r="I19" s="28">
        <v>2212.5</v>
      </c>
      <c r="J19" s="28">
        <v>2212.5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90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51520.29</v>
      </c>
      <c r="H16" s="28">
        <v>51520.29</v>
      </c>
      <c r="I16" s="28">
        <v>51520.29</v>
      </c>
      <c r="J16" s="28">
        <v>51520.29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32059</v>
      </c>
      <c r="H17" s="28">
        <v>32059</v>
      </c>
      <c r="I17" s="28">
        <v>32059</v>
      </c>
      <c r="J17" s="28">
        <v>32059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3861.76</v>
      </c>
      <c r="H18" s="28">
        <v>3861.76</v>
      </c>
      <c r="I18" s="28">
        <v>3861.76</v>
      </c>
      <c r="J18" s="28">
        <v>3861.76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5051</v>
      </c>
      <c r="H19" s="28">
        <v>5051</v>
      </c>
      <c r="I19" s="28">
        <v>5051</v>
      </c>
      <c r="J19" s="28">
        <v>5051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117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29970.16</v>
      </c>
      <c r="H16" s="28">
        <v>29970.16</v>
      </c>
      <c r="I16" s="28">
        <v>29970.16</v>
      </c>
      <c r="J16" s="28">
        <v>29970.16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7335.73</v>
      </c>
      <c r="H17" s="28">
        <v>7335.73</v>
      </c>
      <c r="I17" s="28">
        <v>7335.73</v>
      </c>
      <c r="J17" s="28">
        <v>7335.73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2042.65</v>
      </c>
      <c r="H18" s="28">
        <v>2042.65</v>
      </c>
      <c r="I18" s="28">
        <v>2042.65</v>
      </c>
      <c r="J18" s="28">
        <v>2042.65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46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8902.7000000000007</v>
      </c>
      <c r="H16" s="28">
        <v>8902.7000000000007</v>
      </c>
      <c r="I16" s="28">
        <v>8902.7000000000007</v>
      </c>
      <c r="J16" s="28">
        <v>8902.7000000000007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5579.48</v>
      </c>
      <c r="H17" s="28">
        <v>5579.48</v>
      </c>
      <c r="I17" s="28">
        <v>5579.48</v>
      </c>
      <c r="J17" s="28">
        <v>5579.48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478.6</v>
      </c>
      <c r="H18" s="28">
        <v>478.6</v>
      </c>
      <c r="I18" s="28">
        <v>478.6</v>
      </c>
      <c r="J18" s="28">
        <v>478.6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2219</v>
      </c>
      <c r="H19" s="28">
        <v>2219</v>
      </c>
      <c r="I19" s="28">
        <v>2219</v>
      </c>
      <c r="J19" s="28">
        <v>2219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2:J16"/>
  <sheetViews>
    <sheetView showGridLines="0" workbookViewId="0">
      <selection activeCell="H35" sqref="H35"/>
    </sheetView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46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F20GKG5703S</v>
      </c>
      <c r="D16" s="26" t="s">
        <v>55</v>
      </c>
      <c r="E16" s="26" t="s">
        <v>56</v>
      </c>
      <c r="F16" s="26" t="s">
        <v>57</v>
      </c>
      <c r="G16" s="32">
        <v>17798.78</v>
      </c>
      <c r="H16" s="28">
        <v>17798.78</v>
      </c>
      <c r="I16" s="28">
        <v>17798.78</v>
      </c>
      <c r="J16" s="28">
        <v>17798.78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116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7157.79</v>
      </c>
      <c r="H16" s="28">
        <v>7157.79</v>
      </c>
      <c r="I16" s="28">
        <v>7157.79</v>
      </c>
      <c r="J16" s="28">
        <v>7157.79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487.5</v>
      </c>
      <c r="H17" s="28">
        <v>487.5</v>
      </c>
      <c r="I17" s="28">
        <v>487.5</v>
      </c>
      <c r="J17" s="28">
        <v>487.5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575.4</v>
      </c>
      <c r="H18" s="28">
        <v>575.4</v>
      </c>
      <c r="I18" s="28">
        <v>575.4</v>
      </c>
      <c r="J18" s="28">
        <v>575.4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104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5985.28</v>
      </c>
      <c r="H16" s="28">
        <v>5985.28</v>
      </c>
      <c r="I16" s="28">
        <v>5985.28</v>
      </c>
      <c r="J16" s="28">
        <v>5985.28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1196.04</v>
      </c>
      <c r="H17" s="28">
        <v>1196.04</v>
      </c>
      <c r="I17" s="28">
        <v>1196.04</v>
      </c>
      <c r="J17" s="28">
        <v>1196.04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142.1</v>
      </c>
      <c r="H18" s="28">
        <v>142.1</v>
      </c>
      <c r="I18" s="28">
        <v>142.1</v>
      </c>
      <c r="J18" s="28">
        <v>142.1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2:J16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103</v>
      </c>
    </row>
    <row r="11" spans="1:10">
      <c r="A11" s="19" t="s">
        <v>104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F6328G5711N</v>
      </c>
      <c r="D16" s="26" t="s">
        <v>55</v>
      </c>
      <c r="E16" s="26" t="s">
        <v>105</v>
      </c>
      <c r="F16" s="26" t="s">
        <v>60</v>
      </c>
      <c r="G16" s="32">
        <v>2846.91</v>
      </c>
      <c r="H16" s="28">
        <v>2846.91</v>
      </c>
      <c r="I16" s="28">
        <v>2846.91</v>
      </c>
      <c r="J16" s="28">
        <v>2846.91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115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26707.89</v>
      </c>
      <c r="H16" s="28">
        <v>26707.89</v>
      </c>
      <c r="I16" s="28">
        <v>26707.89</v>
      </c>
      <c r="J16" s="28">
        <v>26707.89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1029.9000000000001</v>
      </c>
      <c r="H17" s="28">
        <v>1029.9000000000001</v>
      </c>
      <c r="I17" s="28">
        <v>1029.9000000000001</v>
      </c>
      <c r="J17" s="28">
        <v>1029.9000000000001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700</v>
      </c>
      <c r="H18" s="28">
        <v>700</v>
      </c>
      <c r="I18" s="28">
        <v>700</v>
      </c>
      <c r="J18" s="28">
        <v>700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619.5</v>
      </c>
      <c r="H19" s="28">
        <v>619.5</v>
      </c>
      <c r="I19" s="28">
        <v>619.5</v>
      </c>
      <c r="J19" s="28">
        <v>619.5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114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80250.13</v>
      </c>
      <c r="H16" s="28">
        <v>80250.13</v>
      </c>
      <c r="I16" s="28">
        <v>80250.13</v>
      </c>
      <c r="J16" s="28">
        <v>80250.13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16624.82</v>
      </c>
      <c r="H17" s="28">
        <v>16624.82</v>
      </c>
      <c r="I17" s="28">
        <v>16624.82</v>
      </c>
      <c r="J17" s="28">
        <v>16624.82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10266.049999999999</v>
      </c>
      <c r="H18" s="28">
        <v>10266.049999999999</v>
      </c>
      <c r="I18" s="28">
        <v>10266.049999999999</v>
      </c>
      <c r="J18" s="28">
        <v>10266.049999999999</v>
      </c>
    </row>
    <row r="19" spans="2:10" ht="15.95" customHeight="1">
      <c r="B19" s="26" t="s">
        <v>64</v>
      </c>
      <c r="C19" s="14" t="str">
        <f>CONCATENATE(B19," ",E19)</f>
        <v>339036 A20RKG5718N</v>
      </c>
      <c r="D19" s="26" t="s">
        <v>55</v>
      </c>
      <c r="E19" s="26" t="s">
        <v>113</v>
      </c>
      <c r="F19" s="26" t="s">
        <v>66</v>
      </c>
      <c r="G19" s="32">
        <v>4933.6000000000004</v>
      </c>
      <c r="H19" s="28">
        <v>4933.6000000000004</v>
      </c>
      <c r="I19" s="28">
        <v>4933.6000000000004</v>
      </c>
      <c r="J19" s="28">
        <v>4933.6000000000004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110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10207.52</v>
      </c>
      <c r="H16" s="28">
        <v>10207.52</v>
      </c>
      <c r="I16" s="28">
        <v>10207.52</v>
      </c>
      <c r="J16" s="28">
        <v>10207.52</v>
      </c>
    </row>
    <row r="17" spans="2:10" ht="15.95" customHeight="1">
      <c r="B17" s="26" t="s">
        <v>61</v>
      </c>
      <c r="C17" s="14" t="str">
        <f>CONCATENATE(B17," ",E17)</f>
        <v>339033 A20RKG5720N</v>
      </c>
      <c r="D17" s="26" t="s">
        <v>55</v>
      </c>
      <c r="E17" s="26" t="s">
        <v>111</v>
      </c>
      <c r="F17" s="26" t="s">
        <v>73</v>
      </c>
      <c r="G17" s="32">
        <v>4548.43</v>
      </c>
      <c r="H17" s="28">
        <v>4548.43</v>
      </c>
      <c r="I17" s="28">
        <v>4548.43</v>
      </c>
      <c r="J17" s="28">
        <v>4548.43</v>
      </c>
    </row>
    <row r="18" spans="2:10" ht="15.95" customHeight="1">
      <c r="B18" s="26" t="s">
        <v>55</v>
      </c>
      <c r="C18" s="14" t="str">
        <f>CONCATENATE(B17," ",E18)</f>
        <v>339033 A20RKG5722N</v>
      </c>
      <c r="D18" s="26" t="s">
        <v>55</v>
      </c>
      <c r="E18" s="26" t="s">
        <v>109</v>
      </c>
      <c r="F18" s="26" t="s">
        <v>78</v>
      </c>
      <c r="G18" s="32">
        <v>1151.5999999999999</v>
      </c>
      <c r="H18" s="28">
        <v>1151.5999999999999</v>
      </c>
      <c r="I18" s="28">
        <v>1151.5999999999999</v>
      </c>
      <c r="J18" s="28">
        <v>1151.5999999999999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2:J17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107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97748.5</v>
      </c>
      <c r="H16" s="28">
        <v>97748.5</v>
      </c>
      <c r="I16" s="28">
        <v>97748.5</v>
      </c>
      <c r="J16" s="28">
        <v>97748.5</v>
      </c>
    </row>
    <row r="17" spans="2:10" ht="15.95" customHeight="1">
      <c r="B17" s="26" t="s">
        <v>61</v>
      </c>
      <c r="C17" s="14" t="str">
        <f>CONCATENATE(B17," ",E17)</f>
        <v>339033 A20RKG5722N</v>
      </c>
      <c r="D17" s="26" t="s">
        <v>55</v>
      </c>
      <c r="E17" s="26" t="s">
        <v>109</v>
      </c>
      <c r="F17" s="26" t="s">
        <v>78</v>
      </c>
      <c r="G17" s="32">
        <v>343.55</v>
      </c>
      <c r="H17" s="28">
        <v>343.55</v>
      </c>
      <c r="I17" s="28">
        <v>343.55</v>
      </c>
      <c r="J17" s="28">
        <v>343.55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9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90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F20GKG5703V</v>
      </c>
      <c r="D16" s="26" t="s">
        <v>55</v>
      </c>
      <c r="E16" s="26" t="s">
        <v>71</v>
      </c>
      <c r="F16" s="26" t="s">
        <v>60</v>
      </c>
      <c r="G16" s="32">
        <v>1354.22</v>
      </c>
      <c r="H16" s="28">
        <v>1354.22</v>
      </c>
      <c r="I16" s="28">
        <v>1354.22</v>
      </c>
      <c r="J16" s="28">
        <v>1354.22</v>
      </c>
    </row>
    <row r="17" spans="2:10" ht="15.95" customHeight="1">
      <c r="B17" s="26" t="s">
        <v>55</v>
      </c>
      <c r="C17" s="14" t="str">
        <f>CONCATENATE(B16," ",E17)</f>
        <v>339014 F20GKG5703X</v>
      </c>
      <c r="D17" s="26" t="s">
        <v>55</v>
      </c>
      <c r="E17" s="26" t="s">
        <v>75</v>
      </c>
      <c r="F17" s="26" t="s">
        <v>60</v>
      </c>
      <c r="G17" s="32">
        <v>1420.63</v>
      </c>
      <c r="H17" s="28">
        <v>1420.63</v>
      </c>
      <c r="I17" s="28">
        <v>1420.63</v>
      </c>
      <c r="J17" s="28">
        <v>1420.63</v>
      </c>
    </row>
    <row r="18" spans="2:10" ht="15.95" customHeight="1">
      <c r="B18" s="26" t="s">
        <v>61</v>
      </c>
      <c r="C18" s="14" t="str">
        <f>CONCATENATE(B18," ",E18)</f>
        <v>339033 F20GKG5704X</v>
      </c>
      <c r="D18" s="26" t="s">
        <v>55</v>
      </c>
      <c r="E18" s="26" t="s">
        <v>76</v>
      </c>
      <c r="F18" s="26" t="s">
        <v>73</v>
      </c>
      <c r="G18" s="32">
        <v>2368.9899999999998</v>
      </c>
      <c r="H18" s="28">
        <v>2368.9899999999998</v>
      </c>
      <c r="I18" s="28">
        <v>2368.9899999999998</v>
      </c>
      <c r="J18" s="28">
        <v>2368.9899999999998</v>
      </c>
    </row>
    <row r="19" spans="2:10" ht="15.95" customHeight="1">
      <c r="B19" s="26" t="s">
        <v>64</v>
      </c>
      <c r="C19" s="14" t="str">
        <f>CONCATENATE(B19," ",E19)</f>
        <v>339036 F20GKG5707X</v>
      </c>
      <c r="D19" s="26" t="s">
        <v>55</v>
      </c>
      <c r="E19" s="26" t="s">
        <v>79</v>
      </c>
      <c r="F19" s="26" t="s">
        <v>66</v>
      </c>
      <c r="G19" s="32">
        <v>1327.5</v>
      </c>
      <c r="H19" s="28">
        <v>1327.5</v>
      </c>
      <c r="I19" s="28">
        <v>1327.5</v>
      </c>
      <c r="J19" s="28">
        <v>1327.5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J21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89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56605.83</v>
      </c>
      <c r="H16" s="28">
        <v>56605.83</v>
      </c>
      <c r="I16" s="28">
        <v>56605.83</v>
      </c>
      <c r="J16" s="28">
        <v>56605.83</v>
      </c>
    </row>
    <row r="17" spans="2:10" ht="15.95" customHeight="1">
      <c r="B17" s="26" t="s">
        <v>55</v>
      </c>
      <c r="C17" s="14" t="str">
        <f>CONCATENATE(B16," ",E17)</f>
        <v>339014 A20RKG5717N</v>
      </c>
      <c r="D17" s="26" t="s">
        <v>55</v>
      </c>
      <c r="E17" s="26" t="s">
        <v>123</v>
      </c>
      <c r="F17" s="26" t="s">
        <v>124</v>
      </c>
      <c r="G17" s="32">
        <v>12067.04</v>
      </c>
      <c r="H17" s="28">
        <v>12067.04</v>
      </c>
      <c r="I17" s="28">
        <v>12067.04</v>
      </c>
      <c r="J17" s="28">
        <v>12067.04</v>
      </c>
    </row>
    <row r="18" spans="2:10" ht="15.95" customHeight="1">
      <c r="B18" s="26" t="s">
        <v>61</v>
      </c>
      <c r="C18" s="14" t="str">
        <f>CONCATENATE(B18," ",E18)</f>
        <v>339033 A20RKG5720N</v>
      </c>
      <c r="D18" s="26" t="s">
        <v>55</v>
      </c>
      <c r="E18" s="26" t="s">
        <v>111</v>
      </c>
      <c r="F18" s="26" t="s">
        <v>73</v>
      </c>
      <c r="G18" s="32">
        <v>22500</v>
      </c>
      <c r="H18" s="28">
        <v>22500</v>
      </c>
      <c r="I18" s="28">
        <v>22500</v>
      </c>
      <c r="J18" s="28">
        <v>22500</v>
      </c>
    </row>
    <row r="19" spans="2:10" ht="15.95" customHeight="1">
      <c r="B19" s="26" t="s">
        <v>55</v>
      </c>
      <c r="C19" s="14" t="str">
        <f>CONCATENATE(B18," ",E19)</f>
        <v>339033 A20RKG5721N</v>
      </c>
      <c r="D19" s="26" t="s">
        <v>55</v>
      </c>
      <c r="E19" s="26" t="s">
        <v>125</v>
      </c>
      <c r="F19" s="26" t="s">
        <v>126</v>
      </c>
      <c r="G19" s="32">
        <v>16145.99</v>
      </c>
      <c r="H19" s="28">
        <v>16145.99</v>
      </c>
      <c r="I19" s="28">
        <v>16145.99</v>
      </c>
      <c r="J19" s="28">
        <v>16145.99</v>
      </c>
    </row>
    <row r="20" spans="2:10" ht="15.95" customHeight="1">
      <c r="B20" s="26" t="s">
        <v>55</v>
      </c>
      <c r="C20" s="14" t="str">
        <f>CONCATENATE(B18," ",E20)</f>
        <v>339033 A20RKG5722N</v>
      </c>
      <c r="D20" s="26" t="s">
        <v>55</v>
      </c>
      <c r="E20" s="26" t="s">
        <v>109</v>
      </c>
      <c r="F20" s="26" t="s">
        <v>78</v>
      </c>
      <c r="G20" s="32">
        <v>6880.46</v>
      </c>
      <c r="H20" s="28">
        <v>6880.46</v>
      </c>
      <c r="I20" s="28">
        <v>6880.46</v>
      </c>
      <c r="J20" s="28">
        <v>6880.46</v>
      </c>
    </row>
    <row r="21" spans="2:10" ht="15.95" customHeight="1">
      <c r="B21" s="26" t="s">
        <v>64</v>
      </c>
      <c r="C21" s="14" t="str">
        <f>CONCATENATE(B21," ",E21)</f>
        <v>339036 A20RKG5718N</v>
      </c>
      <c r="D21" s="26" t="s">
        <v>55</v>
      </c>
      <c r="E21" s="26" t="s">
        <v>113</v>
      </c>
      <c r="F21" s="26" t="s">
        <v>66</v>
      </c>
      <c r="G21" s="32">
        <v>986.5</v>
      </c>
      <c r="H21" s="28">
        <v>986.5</v>
      </c>
      <c r="I21" s="28">
        <v>986.5</v>
      </c>
      <c r="J21" s="28">
        <v>986.5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6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89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61</v>
      </c>
      <c r="C16" s="14" t="str">
        <f>CONCATENATE(B16," ",E16)</f>
        <v>339033 F20GKG5704V</v>
      </c>
      <c r="D16" s="26" t="s">
        <v>55</v>
      </c>
      <c r="E16" s="26" t="s">
        <v>72</v>
      </c>
      <c r="F16" s="26" t="s">
        <v>73</v>
      </c>
      <c r="G16" s="32">
        <v>297.93</v>
      </c>
      <c r="H16" s="28">
        <v>297.93</v>
      </c>
      <c r="I16" s="28">
        <v>297.93</v>
      </c>
      <c r="J16" s="28">
        <v>297.93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J20"/>
  <sheetViews>
    <sheetView showGridLines="0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106</v>
      </c>
    </row>
    <row r="11" spans="1:10">
      <c r="A11" s="19" t="s">
        <v>88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A20RKG5703N</v>
      </c>
      <c r="D16" s="26" t="s">
        <v>55</v>
      </c>
      <c r="E16" s="26" t="s">
        <v>108</v>
      </c>
      <c r="F16" s="26" t="s">
        <v>60</v>
      </c>
      <c r="G16" s="32">
        <v>28971.61</v>
      </c>
      <c r="H16" s="28">
        <v>28971.61</v>
      </c>
      <c r="I16" s="28">
        <v>28971.61</v>
      </c>
      <c r="J16" s="28">
        <v>28971.61</v>
      </c>
    </row>
    <row r="17" spans="2:10" ht="15.95" customHeight="1">
      <c r="B17" s="26" t="s">
        <v>55</v>
      </c>
      <c r="C17" s="14" t="str">
        <f>CONCATENATE(B16," ",E17)</f>
        <v>339014 A20RKG5717N</v>
      </c>
      <c r="D17" s="26" t="s">
        <v>55</v>
      </c>
      <c r="E17" s="26" t="s">
        <v>123</v>
      </c>
      <c r="F17" s="26" t="s">
        <v>124</v>
      </c>
      <c r="G17" s="32">
        <v>2322.3200000000002</v>
      </c>
      <c r="H17" s="28">
        <v>2322.3200000000002</v>
      </c>
      <c r="I17" s="28">
        <v>2322.3200000000002</v>
      </c>
      <c r="J17" s="28">
        <v>2322.3200000000002</v>
      </c>
    </row>
    <row r="18" spans="2:10" ht="15.95" customHeight="1">
      <c r="B18" s="26" t="s">
        <v>61</v>
      </c>
      <c r="C18" s="14" t="str">
        <f>CONCATENATE(B18," ",E18)</f>
        <v>339033 A20RKG5720N</v>
      </c>
      <c r="D18" s="26" t="s">
        <v>55</v>
      </c>
      <c r="E18" s="26" t="s">
        <v>111</v>
      </c>
      <c r="F18" s="26" t="s">
        <v>73</v>
      </c>
      <c r="G18" s="32">
        <v>2070.0100000000002</v>
      </c>
      <c r="H18" s="28">
        <v>2070.0100000000002</v>
      </c>
      <c r="I18" s="28">
        <v>2070.0100000000002</v>
      </c>
      <c r="J18" s="28">
        <v>2070</v>
      </c>
    </row>
    <row r="19" spans="2:10" ht="15.95" customHeight="1">
      <c r="B19" s="26" t="s">
        <v>55</v>
      </c>
      <c r="C19" s="14" t="str">
        <f>CONCATENATE(B18," ",E19)</f>
        <v>339033 A20RKG5722N</v>
      </c>
      <c r="D19" s="26" t="s">
        <v>55</v>
      </c>
      <c r="E19" s="26" t="s">
        <v>109</v>
      </c>
      <c r="F19" s="26" t="s">
        <v>78</v>
      </c>
      <c r="G19" s="32">
        <v>197.65</v>
      </c>
      <c r="H19" s="28">
        <v>197.65</v>
      </c>
      <c r="I19" s="28">
        <v>197.65</v>
      </c>
      <c r="J19" s="28">
        <v>197.65</v>
      </c>
    </row>
    <row r="20" spans="2:10" ht="15.95" customHeight="1">
      <c r="B20" s="26" t="s">
        <v>64</v>
      </c>
      <c r="C20" s="14" t="str">
        <f>CONCATENATE(B20," ",E20)</f>
        <v>339036 A20RKG5718N</v>
      </c>
      <c r="D20" s="26" t="s">
        <v>55</v>
      </c>
      <c r="E20" s="26" t="s">
        <v>113</v>
      </c>
      <c r="F20" s="26" t="s">
        <v>66</v>
      </c>
      <c r="G20" s="32">
        <v>265.5</v>
      </c>
      <c r="H20" s="28">
        <v>265.5</v>
      </c>
      <c r="I20" s="28">
        <v>265.5</v>
      </c>
      <c r="J20" s="28">
        <v>265.5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J18"/>
  <sheetViews>
    <sheetView showGridLines="0" tabSelected="1" workbookViewId="0"/>
  </sheetViews>
  <sheetFormatPr defaultColWidth="13.140625" defaultRowHeight="11.25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35.7109375" style="26" customWidth="1"/>
    <col min="7" max="16384" width="13.140625" style="14"/>
  </cols>
  <sheetData>
    <row r="2" spans="1:10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42</v>
      </c>
    </row>
    <row r="8" spans="1:10">
      <c r="A8" s="19" t="s">
        <v>43</v>
      </c>
    </row>
    <row r="9" spans="1:10">
      <c r="A9" s="19" t="s">
        <v>44</v>
      </c>
    </row>
    <row r="10" spans="1:10">
      <c r="A10" s="19" t="s">
        <v>45</v>
      </c>
    </row>
    <row r="11" spans="1:10">
      <c r="A11" s="19" t="s">
        <v>88</v>
      </c>
    </row>
    <row r="14" spans="1:10">
      <c r="G14" s="31" t="s">
        <v>47</v>
      </c>
    </row>
    <row r="15" spans="1:10" s="29" customFormat="1" ht="24" customHeight="1">
      <c r="A15" s="30"/>
      <c r="B15" s="35" t="s">
        <v>48</v>
      </c>
      <c r="C15" s="35"/>
      <c r="D15" s="35"/>
      <c r="E15" s="35" t="s">
        <v>49</v>
      </c>
      <c r="F15" s="35"/>
      <c r="G15" s="33" t="s">
        <v>50</v>
      </c>
      <c r="H15" s="34" t="s">
        <v>51</v>
      </c>
      <c r="I15" s="34" t="s">
        <v>52</v>
      </c>
      <c r="J15" s="34" t="s">
        <v>53</v>
      </c>
    </row>
    <row r="16" spans="1:10" ht="15.95" customHeight="1">
      <c r="B16" s="26" t="s">
        <v>54</v>
      </c>
      <c r="C16" s="14" t="str">
        <f>CONCATENATE(B16," ",E16)</f>
        <v>339014 F20GKG5703X</v>
      </c>
      <c r="D16" s="26" t="s">
        <v>55</v>
      </c>
      <c r="E16" s="26" t="s">
        <v>75</v>
      </c>
      <c r="F16" s="26" t="s">
        <v>60</v>
      </c>
      <c r="G16" s="32">
        <v>390.05</v>
      </c>
      <c r="H16" s="28">
        <v>390.05</v>
      </c>
      <c r="I16" s="28">
        <v>390.05</v>
      </c>
      <c r="J16" s="28">
        <v>390.05</v>
      </c>
    </row>
    <row r="17" spans="2:10" ht="15.95" customHeight="1">
      <c r="B17" s="26" t="s">
        <v>61</v>
      </c>
      <c r="C17" s="14" t="str">
        <f>CONCATENATE(B17," ",E17)</f>
        <v>339033 F20GKG5708X</v>
      </c>
      <c r="D17" s="26" t="s">
        <v>55</v>
      </c>
      <c r="E17" s="26" t="s">
        <v>77</v>
      </c>
      <c r="F17" s="26" t="s">
        <v>78</v>
      </c>
      <c r="G17" s="32">
        <v>39.25</v>
      </c>
      <c r="H17" s="28">
        <v>39.25</v>
      </c>
      <c r="I17" s="28">
        <v>39.25</v>
      </c>
      <c r="J17" s="28">
        <v>39.25</v>
      </c>
    </row>
    <row r="18" spans="2:10" ht="15.95" customHeight="1">
      <c r="B18" s="26" t="s">
        <v>64</v>
      </c>
      <c r="C18" s="14" t="str">
        <f>CONCATENATE(B18," ",E18)</f>
        <v>339036 F20GKG5707X</v>
      </c>
      <c r="D18" s="26" t="s">
        <v>55</v>
      </c>
      <c r="E18" s="26" t="s">
        <v>79</v>
      </c>
      <c r="F18" s="26" t="s">
        <v>66</v>
      </c>
      <c r="G18" s="32">
        <v>3553</v>
      </c>
      <c r="H18" s="28">
        <v>3553</v>
      </c>
      <c r="I18" s="28">
        <v>3553</v>
      </c>
      <c r="J18" s="28">
        <v>3553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192</vt:i4>
      </vt:variant>
    </vt:vector>
  </HeadingPairs>
  <TitlesOfParts>
    <vt:vector size="241" baseType="lpstr">
      <vt:lpstr>Principal</vt:lpstr>
      <vt:lpstr>NUDEPE</vt:lpstr>
      <vt:lpstr>NUDEPE - 62176</vt:lpstr>
      <vt:lpstr>BAGÉ</vt:lpstr>
      <vt:lpstr>Bagé - 62182</vt:lpstr>
      <vt:lpstr>Alegrete</vt:lpstr>
      <vt:lpstr>Alegrete - 62182</vt:lpstr>
      <vt:lpstr>Caçapava do Sul</vt:lpstr>
      <vt:lpstr>Caçapava - 62182</vt:lpstr>
      <vt:lpstr>Dom Pedrito</vt:lpstr>
      <vt:lpstr>Dom Pedrito - 62182</vt:lpstr>
      <vt:lpstr>Itaqui</vt:lpstr>
      <vt:lpstr>Itaqui - 62182</vt:lpstr>
      <vt:lpstr>Jaguarão</vt:lpstr>
      <vt:lpstr>Jaguarão - 62181</vt:lpstr>
      <vt:lpstr>Jaguarão - 62182</vt:lpstr>
      <vt:lpstr>Santana do Livramento</vt:lpstr>
      <vt:lpstr>Santana do Livramento - 62182</vt:lpstr>
      <vt:lpstr>São Borja</vt:lpstr>
      <vt:lpstr>São Gabriel - 62181</vt:lpstr>
      <vt:lpstr>São Borja - 62182</vt:lpstr>
      <vt:lpstr>São Gabriel</vt:lpstr>
      <vt:lpstr>São Gabriel - 62182</vt:lpstr>
      <vt:lpstr>Uruguaiana</vt:lpstr>
      <vt:lpstr>Uruguaiana - 62182</vt:lpstr>
      <vt:lpstr>NTIC</vt:lpstr>
      <vt:lpstr>Gabinete da Reitoria</vt:lpstr>
      <vt:lpstr>PROPESQ</vt:lpstr>
      <vt:lpstr>PROPESQ - 62182</vt:lpstr>
      <vt:lpstr>PROEXT</vt:lpstr>
      <vt:lpstr>PROEXT - 62179</vt:lpstr>
      <vt:lpstr>PROEXT - 62181</vt:lpstr>
      <vt:lpstr>PROEXT - 62182</vt:lpstr>
      <vt:lpstr>CONCUR</vt:lpstr>
      <vt:lpstr>PROGRAD</vt:lpstr>
      <vt:lpstr>PROGRAD - 62182</vt:lpstr>
      <vt:lpstr>PRAEC</vt:lpstr>
      <vt:lpstr>PROAD</vt:lpstr>
      <vt:lpstr>PROPLAN</vt:lpstr>
      <vt:lpstr>PROGESP</vt:lpstr>
      <vt:lpstr>PROPG</vt:lpstr>
      <vt:lpstr>PROPG - 62182</vt:lpstr>
      <vt:lpstr>CONJUR</vt:lpstr>
      <vt:lpstr>CEAD</vt:lpstr>
      <vt:lpstr>CEAD - 62177</vt:lpstr>
      <vt:lpstr>ACS</vt:lpstr>
      <vt:lpstr>Gabinete do Vice-Reitor</vt:lpstr>
      <vt:lpstr>AUDIN</vt:lpstr>
      <vt:lpstr>CONSUNI</vt:lpstr>
      <vt:lpstr>Planilha_10ÁreaTotal</vt:lpstr>
      <vt:lpstr>Planilha_10CabGráfico</vt:lpstr>
      <vt:lpstr>Planilha_10TítCols</vt:lpstr>
      <vt:lpstr>Planilha_10TítLins</vt:lpstr>
      <vt:lpstr>Planilha_11ÁreaTotal</vt:lpstr>
      <vt:lpstr>Planilha_11CabGráfico</vt:lpstr>
      <vt:lpstr>Planilha_11TítCols</vt:lpstr>
      <vt:lpstr>Planilha_11TítLins</vt:lpstr>
      <vt:lpstr>Planilha_12ÁreaTotal</vt:lpstr>
      <vt:lpstr>Planilha_12CabGráfico</vt:lpstr>
      <vt:lpstr>Planilha_12TítCols</vt:lpstr>
      <vt:lpstr>Planilha_12TítLins</vt:lpstr>
      <vt:lpstr>Planilha_13ÁreaTotal</vt:lpstr>
      <vt:lpstr>Planilha_13CabGráfico</vt:lpstr>
      <vt:lpstr>Planilha_13TítCols</vt:lpstr>
      <vt:lpstr>Planilha_13TítLins</vt:lpstr>
      <vt:lpstr>Planilha_14ÁreaTotal</vt:lpstr>
      <vt:lpstr>Planilha_14CabGráfico</vt:lpstr>
      <vt:lpstr>Planilha_14TítCols</vt:lpstr>
      <vt:lpstr>Planilha_14TítLins</vt:lpstr>
      <vt:lpstr>Planilha_15ÁreaTotal</vt:lpstr>
      <vt:lpstr>Planilha_15CabGráfico</vt:lpstr>
      <vt:lpstr>Planilha_15TítCols</vt:lpstr>
      <vt:lpstr>Planilha_15TítLins</vt:lpstr>
      <vt:lpstr>Planilha_16ÁreaTotal</vt:lpstr>
      <vt:lpstr>Planilha_16CabGráfico</vt:lpstr>
      <vt:lpstr>Planilha_16TítCols</vt:lpstr>
      <vt:lpstr>Planilha_16TítLins</vt:lpstr>
      <vt:lpstr>Planilha_17ÁreaTotal</vt:lpstr>
      <vt:lpstr>Planilha_17CabGráfico</vt:lpstr>
      <vt:lpstr>Planilha_17TítCols</vt:lpstr>
      <vt:lpstr>Planilha_17TítLins</vt:lpstr>
      <vt:lpstr>Planilha_18ÁreaTotal</vt:lpstr>
      <vt:lpstr>Planilha_18CabGráfico</vt:lpstr>
      <vt:lpstr>Planilha_18TítCols</vt:lpstr>
      <vt:lpstr>Planilha_18TítLins</vt:lpstr>
      <vt:lpstr>Planilha_19ÁreaTotal</vt:lpstr>
      <vt:lpstr>Planilha_19CabGráfico</vt:lpstr>
      <vt:lpstr>Planilha_19TítCols</vt:lpstr>
      <vt:lpstr>Planilha_19TítLins</vt:lpstr>
      <vt:lpstr>Planilha_1ÁreaTotal</vt:lpstr>
      <vt:lpstr>Planilha_1CabGráfico</vt:lpstr>
      <vt:lpstr>Planilha_1TítCols</vt:lpstr>
      <vt:lpstr>Planilha_1TítLins</vt:lpstr>
      <vt:lpstr>Planilha_20ÁreaTotal</vt:lpstr>
      <vt:lpstr>Planilha_20CabGráfico</vt:lpstr>
      <vt:lpstr>Planilha_20TítCols</vt:lpstr>
      <vt:lpstr>Planilha_20TítLins</vt:lpstr>
      <vt:lpstr>Planilha_21ÁreaTotal</vt:lpstr>
      <vt:lpstr>Planilha_21CabGráfico</vt:lpstr>
      <vt:lpstr>Planilha_21TítCols</vt:lpstr>
      <vt:lpstr>Planilha_21TítLins</vt:lpstr>
      <vt:lpstr>Planilha_22ÁreaTotal</vt:lpstr>
      <vt:lpstr>Planilha_22CabGráfico</vt:lpstr>
      <vt:lpstr>Planilha_22TítCols</vt:lpstr>
      <vt:lpstr>Planilha_22TítLins</vt:lpstr>
      <vt:lpstr>Planilha_23ÁreaTotal</vt:lpstr>
      <vt:lpstr>Planilha_23CabGráfico</vt:lpstr>
      <vt:lpstr>Planilha_23TítCols</vt:lpstr>
      <vt:lpstr>Planilha_23TítLins</vt:lpstr>
      <vt:lpstr>Planilha_24ÁreaTotal</vt:lpstr>
      <vt:lpstr>Planilha_24CabGráfico</vt:lpstr>
      <vt:lpstr>Planilha_24TítCols</vt:lpstr>
      <vt:lpstr>Planilha_24TítLins</vt:lpstr>
      <vt:lpstr>Planilha_25ÁreaTotal</vt:lpstr>
      <vt:lpstr>Planilha_25CabGráfico</vt:lpstr>
      <vt:lpstr>Planilha_25TítCols</vt:lpstr>
      <vt:lpstr>Planilha_25TítLins</vt:lpstr>
      <vt:lpstr>Planilha_26ÁreaTotal</vt:lpstr>
      <vt:lpstr>Planilha_26CabGráfico</vt:lpstr>
      <vt:lpstr>Planilha_26TítCols</vt:lpstr>
      <vt:lpstr>Planilha_26TítLins</vt:lpstr>
      <vt:lpstr>Planilha_27ÁreaTotal</vt:lpstr>
      <vt:lpstr>Planilha_27CabGráfico</vt:lpstr>
      <vt:lpstr>Planilha_27TítCols</vt:lpstr>
      <vt:lpstr>Planilha_27TítLins</vt:lpstr>
      <vt:lpstr>Planilha_28ÁreaTotal</vt:lpstr>
      <vt:lpstr>Planilha_28CabGráfico</vt:lpstr>
      <vt:lpstr>Planilha_28TítCols</vt:lpstr>
      <vt:lpstr>Planilha_28TítLins</vt:lpstr>
      <vt:lpstr>Planilha_29ÁreaTotal</vt:lpstr>
      <vt:lpstr>Planilha_29CabGráfico</vt:lpstr>
      <vt:lpstr>Planilha_29TítCols</vt:lpstr>
      <vt:lpstr>Planilha_29TítLins</vt:lpstr>
      <vt:lpstr>Planilha_2ÁreaTotal</vt:lpstr>
      <vt:lpstr>Planilha_2CabGráfico</vt:lpstr>
      <vt:lpstr>Planilha_2TítCols</vt:lpstr>
      <vt:lpstr>Planilha_2TítLins</vt:lpstr>
      <vt:lpstr>Planilha_30ÁreaTotal</vt:lpstr>
      <vt:lpstr>Planilha_30CabGráfico</vt:lpstr>
      <vt:lpstr>Planilha_30TítCols</vt:lpstr>
      <vt:lpstr>Planilha_30TítLins</vt:lpstr>
      <vt:lpstr>Planilha_31ÁreaTotal</vt:lpstr>
      <vt:lpstr>Planilha_31CabGráfico</vt:lpstr>
      <vt:lpstr>Planilha_31TítCols</vt:lpstr>
      <vt:lpstr>Planilha_31TítLins</vt:lpstr>
      <vt:lpstr>Planilha_33ÁreaTotal</vt:lpstr>
      <vt:lpstr>Planilha_33CabGráfico</vt:lpstr>
      <vt:lpstr>Planilha_33TítCols</vt:lpstr>
      <vt:lpstr>Planilha_33TítLins</vt:lpstr>
      <vt:lpstr>Planilha_35ÁreaTotal</vt:lpstr>
      <vt:lpstr>Planilha_35CabGráfico</vt:lpstr>
      <vt:lpstr>Planilha_35TítCols</vt:lpstr>
      <vt:lpstr>Planilha_35TítLins</vt:lpstr>
      <vt:lpstr>Planilha_37ÁreaTotal</vt:lpstr>
      <vt:lpstr>Planilha_37CabGráfico</vt:lpstr>
      <vt:lpstr>Planilha_37TítCols</vt:lpstr>
      <vt:lpstr>Planilha_37TítLins</vt:lpstr>
      <vt:lpstr>Planilha_38ÁreaTotal</vt:lpstr>
      <vt:lpstr>Planilha_38CabGráfico</vt:lpstr>
      <vt:lpstr>Planilha_38TítCols</vt:lpstr>
      <vt:lpstr>Planilha_38TítLins</vt:lpstr>
      <vt:lpstr>Planilha_39ÁreaTotal</vt:lpstr>
      <vt:lpstr>Planilha_39CabGráfico</vt:lpstr>
      <vt:lpstr>Planilha_39TítCols</vt:lpstr>
      <vt:lpstr>Planilha_39TítLins</vt:lpstr>
      <vt:lpstr>Planilha_3ÁreaTotal</vt:lpstr>
      <vt:lpstr>Planilha_3CabGráfico</vt:lpstr>
      <vt:lpstr>Planilha_3TítCols</vt:lpstr>
      <vt:lpstr>Planilha_3TítLins</vt:lpstr>
      <vt:lpstr>Planilha_40ÁreaTotal</vt:lpstr>
      <vt:lpstr>Planilha_40CabGráfico</vt:lpstr>
      <vt:lpstr>Planilha_40TítCols</vt:lpstr>
      <vt:lpstr>Planilha_40TítLins</vt:lpstr>
      <vt:lpstr>Planilha_41ÁreaTotal</vt:lpstr>
      <vt:lpstr>Planilha_41CabGráfico</vt:lpstr>
      <vt:lpstr>Planilha_41TítCols</vt:lpstr>
      <vt:lpstr>Planilha_41TítLins</vt:lpstr>
      <vt:lpstr>Planilha_42ÁreaTotal</vt:lpstr>
      <vt:lpstr>Planilha_42CabGráfico</vt:lpstr>
      <vt:lpstr>Planilha_42TítCols</vt:lpstr>
      <vt:lpstr>Planilha_42TítLins</vt:lpstr>
      <vt:lpstr>Planilha_43ÁreaTotal</vt:lpstr>
      <vt:lpstr>Planilha_43CabGráfico</vt:lpstr>
      <vt:lpstr>Planilha_43TítCols</vt:lpstr>
      <vt:lpstr>Planilha_43TítLins</vt:lpstr>
      <vt:lpstr>Planilha_44ÁreaTotal</vt:lpstr>
      <vt:lpstr>Planilha_44CabGráfico</vt:lpstr>
      <vt:lpstr>Planilha_44TítCols</vt:lpstr>
      <vt:lpstr>Planilha_44TítLins</vt:lpstr>
      <vt:lpstr>Planilha_45ÁreaTotal</vt:lpstr>
      <vt:lpstr>Planilha_45CabGráfico</vt:lpstr>
      <vt:lpstr>Planilha_45TítCols</vt:lpstr>
      <vt:lpstr>Planilha_45TítLins</vt:lpstr>
      <vt:lpstr>Planilha_46ÁreaTotal</vt:lpstr>
      <vt:lpstr>Planilha_46CabGráfico</vt:lpstr>
      <vt:lpstr>Planilha_46TítCols</vt:lpstr>
      <vt:lpstr>Planilha_46TítLins</vt:lpstr>
      <vt:lpstr>Planilha_47ÁreaTotal</vt:lpstr>
      <vt:lpstr>Planilha_47CabGráfico</vt:lpstr>
      <vt:lpstr>Planilha_47TítCols</vt:lpstr>
      <vt:lpstr>Planilha_47TítLins</vt:lpstr>
      <vt:lpstr>Planilha_48ÁreaTotal</vt:lpstr>
      <vt:lpstr>Planilha_48CabGráfico</vt:lpstr>
      <vt:lpstr>Planilha_48TítCols</vt:lpstr>
      <vt:lpstr>Planilha_48TítLins</vt:lpstr>
      <vt:lpstr>Planilha_49ÁreaTotal</vt:lpstr>
      <vt:lpstr>Planilha_49CabGráfico</vt:lpstr>
      <vt:lpstr>Planilha_49TítCols</vt:lpstr>
      <vt:lpstr>Planilha_49TítLins</vt:lpstr>
      <vt:lpstr>Planilha_4ÁreaTotal</vt:lpstr>
      <vt:lpstr>Planilha_4CabGráfico</vt:lpstr>
      <vt:lpstr>Planilha_4TítCols</vt:lpstr>
      <vt:lpstr>Planilha_4TítLins</vt:lpstr>
      <vt:lpstr>Planilha_50ÁreaTotal</vt:lpstr>
      <vt:lpstr>Planilha_50CabGráfico</vt:lpstr>
      <vt:lpstr>Planilha_50TítCols</vt:lpstr>
      <vt:lpstr>Planilha_50TítLins</vt:lpstr>
      <vt:lpstr>Planilha_51ÁreaTotal</vt:lpstr>
      <vt:lpstr>Planilha_51CabGráfico</vt:lpstr>
      <vt:lpstr>Planilha_51TítCols</vt:lpstr>
      <vt:lpstr>Planilha_51TítLins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jaquelinepires</cp:lastModifiedBy>
  <dcterms:created xsi:type="dcterms:W3CDTF">1997-08-20T17:04:57Z</dcterms:created>
  <dcterms:modified xsi:type="dcterms:W3CDTF">2014-02-06T13:03:06Z</dcterms:modified>
</cp:coreProperties>
</file>