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5" activeTab="24"/>
  </bookViews>
  <sheets>
    <sheet name="Planilha 1" sheetId="32" state="hidden" r:id="rId1"/>
    <sheet name="Alegrete" sheetId="30" r:id="rId2"/>
    <sheet name="Bagé" sheetId="31" r:id="rId3"/>
    <sheet name="Caçapava do Sul" sheetId="29" r:id="rId4"/>
    <sheet name="Dom Pedrito" sheetId="28" r:id="rId5"/>
    <sheet name="Itaqui" sheetId="27" r:id="rId6"/>
    <sheet name="Jaguarao" sheetId="26" r:id="rId7"/>
    <sheet name="Santana do Livramento" sheetId="25" r:id="rId8"/>
    <sheet name="São Borja" sheetId="24" r:id="rId9"/>
    <sheet name="São Gabriel" sheetId="23" r:id="rId10"/>
    <sheet name="Uruguaiana" sheetId="22" r:id="rId11"/>
    <sheet name="Almoxarifado" sheetId="21" r:id="rId12"/>
    <sheet name="NTIC" sheetId="20" r:id="rId13"/>
    <sheet name="Gabinete da Reitoria" sheetId="19" r:id="rId14"/>
    <sheet name="PROPESQ" sheetId="18" r:id="rId15"/>
    <sheet name="PROEXT" sheetId="17" r:id="rId16"/>
    <sheet name="PRAEC" sheetId="16" r:id="rId17"/>
    <sheet name="PROAD" sheetId="15" r:id="rId18"/>
    <sheet name="PROGESP" sheetId="14" r:id="rId19"/>
    <sheet name="PROPG" sheetId="13" r:id="rId20"/>
    <sheet name="Bibliotecas" sheetId="12" r:id="rId21"/>
    <sheet name="HUVet" sheetId="11" r:id="rId22"/>
    <sheet name="Pró-Reitoria de Obras" sheetId="10" r:id="rId23"/>
    <sheet name="CEAD" sheetId="9" r:id="rId24"/>
    <sheet name="UNIPAMPA" sheetId="5" r:id="rId25"/>
    <sheet name="Principal" sheetId="4" state="hidden" r:id="rId26"/>
  </sheets>
  <definedNames>
    <definedName name="_xlnm.Print_Area" localSheetId="1">Alegrete!$A$2:$L$34</definedName>
    <definedName name="Planilha_10ÁreaTotal">'São Gabriel'!$C$13:$C$27,'São Gabriel'!$G$13:$L$27</definedName>
    <definedName name="Planilha_10CabGráfico">'São Gabriel'!$A$5:$L$9</definedName>
    <definedName name="Planilha_10TítCols">'São Gabriel'!$C$13,'São Gabriel'!$G$13:$L$13</definedName>
    <definedName name="Planilha_10TítLins">'São Gabriel'!$C$13:$C$27</definedName>
    <definedName name="Planilha_11ÁreaTotal">Uruguaiana!$C$13:$C$35,Uruguaiana!$G$13:$L$35</definedName>
    <definedName name="Planilha_11CabGráfico">Uruguaiana!$A$5:$L$9</definedName>
    <definedName name="Planilha_11TítCols">Uruguaiana!$C$13,Uruguaiana!$G$13:$L$13</definedName>
    <definedName name="Planilha_11TítLins">Uruguaiana!$C$13:$C$35</definedName>
    <definedName name="Planilha_12ÁreaTotal">Almoxarifado!$C$13:$C$16,Almoxarifado!$G$13:$L$16</definedName>
    <definedName name="Planilha_12CabGráfico">Almoxarifado!$A$5:$L$9</definedName>
    <definedName name="Planilha_12TítCols">Almoxarifado!$C$13,Almoxarifado!$G$13:$L$13</definedName>
    <definedName name="Planilha_12TítLins">Almoxarifado!$C$13:$C$16</definedName>
    <definedName name="Planilha_13ÁreaTotal">NTIC!$C$13:$C$19,NTIC!$G$13:$L$19</definedName>
    <definedName name="Planilha_13CabGráfico">NTIC!$A$5:$L$9</definedName>
    <definedName name="Planilha_13TítCols">NTIC!$C$13,NTIC!$G$13:$L$13</definedName>
    <definedName name="Planilha_13TítLins">NTIC!$C$13:$C$19</definedName>
    <definedName name="Planilha_14ÁreaTotal">'Gabinete da Reitoria'!$C$13:$C$14,'Gabinete da Reitoria'!$G$13:$L$14</definedName>
    <definedName name="Planilha_14CabGráfico">'Gabinete da Reitoria'!$A$5:$L$9</definedName>
    <definedName name="Planilha_14TítCols">'Gabinete da Reitoria'!$C$13,'Gabinete da Reitoria'!$G$13:$L$13</definedName>
    <definedName name="Planilha_14TítLins">'Gabinete da Reitoria'!$C$13:$C$14</definedName>
    <definedName name="Planilha_15ÁreaTotal">PROPESQ!$C$13:$C$23,PROPESQ!$G$13:$L$23</definedName>
    <definedName name="Planilha_15CabGráfico">PROPESQ!$A$5:$L$9</definedName>
    <definedName name="Planilha_15TítCols">PROPESQ!$C$13,PROPESQ!$G$13:$L$13</definedName>
    <definedName name="Planilha_15TítLins">PROPESQ!$C$13:$C$23</definedName>
    <definedName name="Planilha_16ÁreaTotal">PROEXT!$C$13:$C$21,PROEXT!$G$13:$L$21</definedName>
    <definedName name="Planilha_16CabGráfico">PROEXT!$A$5:$L$9</definedName>
    <definedName name="Planilha_16TítCols">PROEXT!$C$13,PROEXT!$G$13:$L$13</definedName>
    <definedName name="Planilha_16TítLins">PROEXT!$C$13:$C$21</definedName>
    <definedName name="Planilha_17ÁreaTotal">PRAEC!$C$13:$C$21,PRAEC!$G$13:$L$21</definedName>
    <definedName name="Planilha_17CabGráfico">PRAEC!$A$5:$L$9</definedName>
    <definedName name="Planilha_17TítCols">PRAEC!$C$13,PRAEC!$G$13:$L$13</definedName>
    <definedName name="Planilha_17TítLins">PRAEC!$C$13:$C$21</definedName>
    <definedName name="Planilha_18ÁreaTotal">PROAD!$C$13:$C$17,PROAD!$G$13:$L$17</definedName>
    <definedName name="Planilha_18CabGráfico">PROAD!$A$5:$L$9</definedName>
    <definedName name="Planilha_18TítCols">PROAD!$C$13,PROAD!$G$13:$L$13</definedName>
    <definedName name="Planilha_18TítLins">PROAD!$C$13:$C$17</definedName>
    <definedName name="Planilha_19ÁreaTotal">PROGESP!$C$13:$C$15,PROGESP!$G$13:$K$15</definedName>
    <definedName name="Planilha_19CabGráfico">PROGESP!$A$5:$L$9</definedName>
    <definedName name="Planilha_19TítCols">PROGESP!$C$13,PROGESP!$G$13:$K$13</definedName>
    <definedName name="Planilha_19TítLins">PROGESP!$C$13:$C$15</definedName>
    <definedName name="Planilha_20ÁreaTotal">PROPG!$C$13:$C$15,PROPG!$G$13:$K$15</definedName>
    <definedName name="Planilha_20CabGráfico">PROPG!$A$5:$L$9</definedName>
    <definedName name="Planilha_20TítCols">PROPG!$C$13,PROPG!$G$13:$K$13</definedName>
    <definedName name="Planilha_20TítLins">PROPG!$C$13:$C$15</definedName>
    <definedName name="Planilha_21ÁreaTotal">Bibliotecas!$C$13:$C$18,Bibliotecas!$G$13:$L$18</definedName>
    <definedName name="Planilha_21CabGráfico">Bibliotecas!$A$5:$L$9</definedName>
    <definedName name="Planilha_21TítCols">Bibliotecas!$C$13,Bibliotecas!$G$13:$L$13</definedName>
    <definedName name="Planilha_21TítLins">Bibliotecas!$C$13:$C$18</definedName>
    <definedName name="Planilha_22ÁreaTotal">HUVet!$C$13:$C$16,HUVet!$G$13:$L$16</definedName>
    <definedName name="Planilha_22CabGráfico">HUVet!$A$5:$L$9</definedName>
    <definedName name="Planilha_22TítCols">HUVet!$C$13,HUVet!$G$13:$L$13</definedName>
    <definedName name="Planilha_22TítLins">HUVet!$C$13:$C$16</definedName>
    <definedName name="Planilha_23ÁreaTotal">'Pró-Reitoria de Obras'!$C$13:$C$15,'Pró-Reitoria de Obras'!$G$13:$L$15</definedName>
    <definedName name="Planilha_23CabGráfico">'Pró-Reitoria de Obras'!$A$5:$L$9</definedName>
    <definedName name="Planilha_23TítCols">'Pró-Reitoria de Obras'!$C$13,'Pró-Reitoria de Obras'!$G$13:$L$13</definedName>
    <definedName name="Planilha_23TítLins">'Pró-Reitoria de Obras'!$C$13:$C$15</definedName>
    <definedName name="Planilha_24ÁreaTotal">CEAD!$C$13:$C$20,CEAD!$G$13:$L$20</definedName>
    <definedName name="Planilha_24CabGráfico">CEAD!$A$5:$L$9</definedName>
    <definedName name="Planilha_24TítCols">CEAD!$C$13,CEAD!$G$13:$L$13</definedName>
    <definedName name="Planilha_24TítLins">CEAD!$C$13:$C$20</definedName>
    <definedName name="Planilha_25ÁreaTotal">#REF!,#REF!</definedName>
    <definedName name="Planilha_25CabGráfico">#REF!</definedName>
    <definedName name="Planilha_25TítCols">#REF!,#REF!</definedName>
    <definedName name="Planilha_25TítLins">#REF!</definedName>
    <definedName name="Planilha_26ÁreaTotal">#REF!,#REF!</definedName>
    <definedName name="Planilha_26CabGráfico">#REF!</definedName>
    <definedName name="Planilha_26TítCols">#REF!,#REF!</definedName>
    <definedName name="Planilha_26TítLins">#REF!</definedName>
    <definedName name="Planilha_27ÁreaTotal">#REF!,#REF!</definedName>
    <definedName name="Planilha_27CabGráfico">#REF!</definedName>
    <definedName name="Planilha_27TítCols">#REF!,#REF!</definedName>
    <definedName name="Planilha_27TítLins">#REF!</definedName>
    <definedName name="Planilha_28ÁreaTotal">UNIPAMPA!$C$13:$C$49,UNIPAMPA!$G$13:$L$49</definedName>
    <definedName name="Planilha_28CabGráfico">UNIPAMPA!$A$5:$L$9</definedName>
    <definedName name="Planilha_28TítCols">UNIPAMPA!$C$13,UNIPAMPA!$G$13:$L$13</definedName>
    <definedName name="Planilha_28TítLins">UNIPAMPA!$C$13:$C$49</definedName>
    <definedName name="Planilha_2ÁreaTotal">Bagé!$C$13:$C$35,Bagé!$G$13:$L$35</definedName>
    <definedName name="Planilha_2CabGráfico">Bagé!$A$5:$L$9</definedName>
    <definedName name="Planilha_2TítCols">Bagé!$C$13,Bagé!$G$13:$L$13</definedName>
    <definedName name="Planilha_2TítLins">Bagé!$C$13:$C$35</definedName>
    <definedName name="Planilha_3ÁreaTotal">Alegrete!$C$13:$C$34,Alegrete!$G$13:$L$34</definedName>
    <definedName name="Planilha_3CabGráfico">Alegrete!$A$5:$L$9</definedName>
    <definedName name="Planilha_3TítCols">Alegrete!$C$13,Alegrete!$G$13:$L$13</definedName>
    <definedName name="Planilha_3TítLins">Alegrete!$C$13:$C$34</definedName>
    <definedName name="Planilha_4ÁreaTotal">'Caçapava do Sul'!$C$13:$C$27,'Caçapava do Sul'!$G$13:$L$27</definedName>
    <definedName name="Planilha_4CabGráfico">'Caçapava do Sul'!$A$5:$L$9</definedName>
    <definedName name="Planilha_4TítCols">'Caçapava do Sul'!$C$13,'Caçapava do Sul'!$G$13:$L$13</definedName>
    <definedName name="Planilha_4TítLins">'Caçapava do Sul'!$C$13:$C$27</definedName>
    <definedName name="Planilha_5ÁreaTotal">'Dom Pedrito'!$C$13:$C$26,'Dom Pedrito'!$G$13:$L$26</definedName>
    <definedName name="Planilha_5CabGráfico">'Dom Pedrito'!$A$5:$L$9</definedName>
    <definedName name="Planilha_5TítCols">'Dom Pedrito'!$C$13,'Dom Pedrito'!$G$13:$L$13</definedName>
    <definedName name="Planilha_5TítLins">'Dom Pedrito'!$C$13:$C$26</definedName>
    <definedName name="Planilha_6ÁreaTotal">Itaqui!$C$13:$C$29,Itaqui!$G$13:$L$29</definedName>
    <definedName name="Planilha_6CabGráfico">Itaqui!$A$5:$L$9</definedName>
    <definedName name="Planilha_6TítCols">Itaqui!$C$13,Itaqui!$G$13:$L$13</definedName>
    <definedName name="Planilha_6TítLins">Itaqui!$C$13:$C$29</definedName>
    <definedName name="Planilha_7ÁreaTotal">Jaguarao!$C$13:$C$27,Jaguarao!$G$13:$L$27</definedName>
    <definedName name="Planilha_7CabGráfico">Jaguarao!$A$5:$L$9</definedName>
    <definedName name="Planilha_7TítCols">Jaguarao!$C$13,Jaguarao!$G$13:$L$13</definedName>
    <definedName name="Planilha_7TítLins">Jaguarao!$C$13:$C$27</definedName>
    <definedName name="Planilha_8ÁreaTotal">'Santana do Livramento'!$C$13:$C$27,'Santana do Livramento'!$G$13:$L$27</definedName>
    <definedName name="Planilha_8CabGráfico">'Santana do Livramento'!$A$5:$L$9</definedName>
    <definedName name="Planilha_8TítCols">'Santana do Livramento'!$C$13,'Santana do Livramento'!$G$13:$L$13</definedName>
    <definedName name="Planilha_8TítLins">'Santana do Livramento'!$C$13:$C$27</definedName>
    <definedName name="Planilha_9ÁreaTotal">'São Borja'!$C$13:$C$27,'São Borja'!$G$13:$L$27</definedName>
    <definedName name="Planilha_9CabGráfico">'São Borja'!$A$5:$L$9</definedName>
    <definedName name="Planilha_9TítCols">'São Borja'!$C$13,'São Borja'!$G$13:$L$13</definedName>
    <definedName name="Planilha_9TítLins">'São Borja'!$C$13:$C$27</definedName>
  </definedNames>
  <calcPr calcId="125725"/>
</workbook>
</file>

<file path=xl/calcChain.xml><?xml version="1.0" encoding="utf-8"?>
<calcChain xmlns="http://schemas.openxmlformats.org/spreadsheetml/2006/main">
  <c r="C18" i="32"/>
  <c r="C17"/>
  <c r="C16"/>
  <c r="C15"/>
  <c r="C14"/>
  <c r="A6"/>
  <c r="A5"/>
  <c r="A4"/>
  <c r="A3"/>
  <c r="A2"/>
  <c r="C35" i="31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34" i="30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9"/>
  <c r="C26"/>
  <c r="C25"/>
  <c r="C24"/>
  <c r="C23"/>
  <c r="C22"/>
  <c r="C21"/>
  <c r="C20"/>
  <c r="C19"/>
  <c r="C18"/>
  <c r="C17"/>
  <c r="C16"/>
  <c r="C15"/>
  <c r="C14"/>
  <c r="A6"/>
  <c r="A5"/>
  <c r="A4"/>
  <c r="A3"/>
  <c r="A2"/>
  <c r="C26" i="28"/>
  <c r="C25"/>
  <c r="C24"/>
  <c r="C23"/>
  <c r="C22"/>
  <c r="C21"/>
  <c r="C20"/>
  <c r="C19"/>
  <c r="C18"/>
  <c r="C17"/>
  <c r="C16"/>
  <c r="C15"/>
  <c r="C14"/>
  <c r="A6"/>
  <c r="A5"/>
  <c r="A4"/>
  <c r="A3"/>
  <c r="A2"/>
  <c r="C29" i="27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6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5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4"/>
  <c r="C26"/>
  <c r="C25"/>
  <c r="C24"/>
  <c r="C23"/>
  <c r="C22"/>
  <c r="C21"/>
  <c r="C20"/>
  <c r="C19"/>
  <c r="C18"/>
  <c r="C17"/>
  <c r="C16"/>
  <c r="C15"/>
  <c r="C14"/>
  <c r="A6"/>
  <c r="A5"/>
  <c r="A4"/>
  <c r="A3"/>
  <c r="A2"/>
  <c r="C27" i="23"/>
  <c r="C26"/>
  <c r="C25"/>
  <c r="C24"/>
  <c r="C23"/>
  <c r="C22"/>
  <c r="C21"/>
  <c r="C20"/>
  <c r="C19"/>
  <c r="C18"/>
  <c r="C17"/>
  <c r="C16"/>
  <c r="C15"/>
  <c r="C14"/>
  <c r="A6"/>
  <c r="A5"/>
  <c r="A4"/>
  <c r="A3"/>
  <c r="A2"/>
  <c r="C35" i="22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16" i="21"/>
  <c r="C15"/>
  <c r="C14"/>
  <c r="A6"/>
  <c r="A5"/>
  <c r="A4"/>
  <c r="A3"/>
  <c r="A2"/>
  <c r="C19" i="20"/>
  <c r="C18"/>
  <c r="C17"/>
  <c r="C16"/>
  <c r="C15"/>
  <c r="C14"/>
  <c r="A6"/>
  <c r="A5"/>
  <c r="A4"/>
  <c r="A3"/>
  <c r="A2"/>
  <c r="C14" i="19"/>
  <c r="A6"/>
  <c r="A5"/>
  <c r="A4"/>
  <c r="A3"/>
  <c r="A2"/>
  <c r="C23" i="18"/>
  <c r="C22"/>
  <c r="C21"/>
  <c r="C20"/>
  <c r="C19"/>
  <c r="C18"/>
  <c r="C17"/>
  <c r="C16"/>
  <c r="C15"/>
  <c r="C14"/>
  <c r="A6"/>
  <c r="A5"/>
  <c r="A4"/>
  <c r="A3"/>
  <c r="A2"/>
  <c r="C21" i="17"/>
  <c r="C20"/>
  <c r="C19"/>
  <c r="C18"/>
  <c r="C17"/>
  <c r="C16"/>
  <c r="C15"/>
  <c r="C14"/>
  <c r="A6"/>
  <c r="A5"/>
  <c r="A4"/>
  <c r="A3"/>
  <c r="A2"/>
  <c r="C21" i="16"/>
  <c r="C20"/>
  <c r="C19"/>
  <c r="C18"/>
  <c r="C17"/>
  <c r="C16"/>
  <c r="C15"/>
  <c r="C14"/>
  <c r="A6"/>
  <c r="A5"/>
  <c r="A4"/>
  <c r="A3"/>
  <c r="A2"/>
  <c r="C17" i="15"/>
  <c r="C16"/>
  <c r="C15"/>
  <c r="C14"/>
  <c r="A6"/>
  <c r="A5"/>
  <c r="A4"/>
  <c r="A3"/>
  <c r="A2"/>
  <c r="C15" i="14"/>
  <c r="C14"/>
  <c r="A6"/>
  <c r="A5"/>
  <c r="A4"/>
  <c r="A3"/>
  <c r="A2"/>
  <c r="C15" i="13"/>
  <c r="C14"/>
  <c r="A6"/>
  <c r="A5"/>
  <c r="A4"/>
  <c r="A3"/>
  <c r="A2"/>
  <c r="C18" i="12"/>
  <c r="C17"/>
  <c r="C16"/>
  <c r="C15"/>
  <c r="C14"/>
  <c r="A6"/>
  <c r="A5"/>
  <c r="A4"/>
  <c r="A3"/>
  <c r="A2"/>
  <c r="C16" i="11"/>
  <c r="C15"/>
  <c r="C14"/>
  <c r="A6"/>
  <c r="A5"/>
  <c r="A4"/>
  <c r="A3"/>
  <c r="A2"/>
  <c r="C15" i="10"/>
  <c r="C14"/>
  <c r="A6"/>
  <c r="A5"/>
  <c r="A4"/>
  <c r="A3"/>
  <c r="A2"/>
  <c r="C20" i="9"/>
  <c r="C19"/>
  <c r="C18"/>
  <c r="C17"/>
  <c r="C16"/>
  <c r="C15"/>
  <c r="C14"/>
  <c r="A6"/>
  <c r="A5"/>
  <c r="A4"/>
  <c r="A3"/>
  <c r="A2"/>
  <c r="C49" i="5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<sst xmlns="http://schemas.openxmlformats.org/spreadsheetml/2006/main" count="1631" uniqueCount="120">
  <si>
    <t xml:space="preserve">                                          Relatório de execução orçamentária 2011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</si>
  <si>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</si>
  <si>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2011</t>
  </si>
  <si>
    <t xml:space="preserve">                                                                                                            Base: 30-JAN-2012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</si>
  <si>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</si>
  <si>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</si>
  <si>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</si>
  <si>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</si>
  <si>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</si>
  <si>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Unidade Orçamentária                            = 26266</t>
  </si>
  <si>
    <t>Grupo de Despesa                                = 1,2,3,4</t>
  </si>
  <si>
    <t>Mês de Referência                               = 14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</si>
  <si>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</si>
  <si>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</si>
  <si>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</si>
  <si>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</si>
  <si>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+192110101+192110201-192190109  </t>
  </si>
  <si>
    <t xml:space="preserve">                                                +192190101-192110209            </t>
  </si>
  <si>
    <t xml:space="preserve">Dotação Atualizada                            = -192190209-192190302+192190301  </t>
  </si>
  <si>
    <t xml:space="preserve">                                                +192190201-192190109+192190101  </t>
  </si>
  <si>
    <t xml:space="preserve">                                                +192140200+192110101+192110201  </t>
  </si>
  <si>
    <t xml:space="preserve">                                                -192110209+192110301+192110303  </t>
  </si>
  <si>
    <t xml:space="preserve">                                                +192130101+192130102+192130201  </t>
  </si>
  <si>
    <t xml:space="preserve">                                                +192140100                      </t>
  </si>
  <si>
    <t xml:space="preserve">Despesas Empenhadas                           = +292130100+292130201+292130202  </t>
  </si>
  <si>
    <t xml:space="preserve">                                                +292130203+292130301            </t>
  </si>
  <si>
    <t xml:space="preserve">Despesas Liquidadas                           = +292130301-292130203+292130203  </t>
  </si>
  <si>
    <t xml:space="preserve">                                                +292130201+292130202            </t>
  </si>
  <si>
    <t xml:space="preserve">Valores Pagos                                 = +292130301+292410403            </t>
  </si>
  <si>
    <t>Desp Executada por Insc. em RP Não-Proc       = +292130203</t>
  </si>
  <si>
    <t xml:space="preserve">Mês de Referência           MES 14 </t>
  </si>
  <si>
    <t xml:space="preserve">Tipo de Valor          Saldo Atual </t>
  </si>
  <si>
    <t>UG Responsável              154359 FUNDACAO UNIVERSIDADE FEDERAL DO PAMPA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</si>
  <si>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</si>
  <si>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</si>
  <si>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</si>
  <si>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</si>
  <si>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</si>
  <si>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</si>
  <si>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</si>
  <si>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</si>
  <si>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Desp Executada por Insc. em RP Não-Proc</t>
  </si>
  <si>
    <t>025029</t>
  </si>
  <si>
    <t xml:space="preserve"> </t>
  </si>
  <si>
    <t>339014</t>
  </si>
  <si>
    <t>DIARIAS - PESSOAL CIVIL</t>
  </si>
  <si>
    <t>339030</t>
  </si>
  <si>
    <t>MATERIAL DE CONSUMO</t>
  </si>
  <si>
    <t>339039</t>
  </si>
  <si>
    <t>OUTROS SERVICOS DE TERCEIROS-PESSOA JURIDICA</t>
  </si>
  <si>
    <t>025031</t>
  </si>
  <si>
    <t>339139</t>
  </si>
  <si>
    <t>OUTROS SERV.TERCEIROS-PES.JURID-OP.INTRA-ORC.</t>
  </si>
  <si>
    <t>449052</t>
  </si>
  <si>
    <t>EQUIPAMENTOS E MATERIAL PERMANENTE</t>
  </si>
  <si>
    <t>025032</t>
  </si>
  <si>
    <t>025033</t>
  </si>
  <si>
    <t>339018</t>
  </si>
  <si>
    <t>AUXILIO FINANCEIRO A ESTUDANTES</t>
  </si>
  <si>
    <t>339033</t>
  </si>
  <si>
    <t>PASSAGENS E DESPESAS COM LOCOMOCAO</t>
  </si>
  <si>
    <t>339036</t>
  </si>
  <si>
    <t>OUTROS SERVICOS DE TERCEIROS - PESSOA FISICA</t>
  </si>
  <si>
    <t>339037</t>
  </si>
  <si>
    <t>LOCACAO DE MAO-DE-OBRA</t>
  </si>
  <si>
    <t>339047</t>
  </si>
  <si>
    <t>OBRIGACOES TRIBUTARIAS E CONTRIBUTIVAS</t>
  </si>
  <si>
    <t>339092</t>
  </si>
  <si>
    <t>DESPESAS DE EXERCICIOS ANTERIORES</t>
  </si>
  <si>
    <t>339093</t>
  </si>
  <si>
    <t>INDENIZACOES E RESTITUICOES</t>
  </si>
  <si>
    <t>339147</t>
  </si>
  <si>
    <t>OBRIG.TRIBUT.E CONTRIB-OP.INTRA-ORCAMENTARIAS</t>
  </si>
  <si>
    <t>449051</t>
  </si>
  <si>
    <t>OBRAS E INSTALACOES</t>
  </si>
  <si>
    <t>449092</t>
  </si>
  <si>
    <t>025034</t>
  </si>
  <si>
    <t>025035</t>
  </si>
  <si>
    <t>031130</t>
  </si>
  <si>
    <t>037843</t>
  </si>
  <si>
    <t>037844</t>
  </si>
  <si>
    <t>039277</t>
  </si>
  <si>
    <t>UG Responsável              152305 COORDENACAO DE EAD</t>
  </si>
  <si>
    <t>UG Responsável              152304 PRO REITORIA DE OBRAS E MANUTENCAO</t>
  </si>
  <si>
    <t>UG Responsável              151874 UNIPAMPA HOSPITAL VETERINARIO - URUGUAIANA</t>
  </si>
  <si>
    <t>UG Responsável              151279 COORDENACAO DE BIBLIOTECAS - UNIPAMPA</t>
  </si>
  <si>
    <t>UG Responsável              151124 FUND. UNIV. FED. PAMPA/PRO-REIT.ADJ. POS-GRAD</t>
  </si>
  <si>
    <t>UG Responsável              151123 FUND. UNIV. FEDERAL DO PAMPA - PRGP</t>
  </si>
  <si>
    <t>UG Responsável              151121 FUND. UNIV. FEDERAL DO PAMPA - PROAD</t>
  </si>
  <si>
    <t>UG Responsável              151120 FUND. UNIV. FEDERAL DO PAMPA - PRAAEC</t>
  </si>
  <si>
    <t>025030</t>
  </si>
  <si>
    <t>UG Responsável              151114 FUND. UNIV. FEDERAL DO PAMPA - PROEXT</t>
  </si>
  <si>
    <t>UG Responsável              151113 FUND. UNIV. FEDERAL DO PAMPA - PROPESQ</t>
  </si>
  <si>
    <t>UG Responsável              151045 FUND.UNIVERSIDADE FEDERAL DO PAMPA/REITORIA</t>
  </si>
  <si>
    <t>UG Responsável              150830 NUCLEO DE TECNOLOGIA DA INFORMACAO - UNIPAMPA</t>
  </si>
  <si>
    <t>449039</t>
  </si>
  <si>
    <t>OUTROS SERVICOS DE TERCEIROS- PESSOA JURIDICA</t>
  </si>
  <si>
    <t>UG Responsável              150431 FUND.UNIVERSIDADE FED.DO PAMPA-ALMOXARIFADO</t>
  </si>
  <si>
    <t>UG Responsável              150294 FUNDACAO UNIVERSIDADE FED.PAMPA/URUGUAIANA</t>
  </si>
  <si>
    <t>UG Responsável              150293 9UNDACAO UNIVERSIDADE FED.PAMPA/SAO GABRIEL</t>
  </si>
  <si>
    <t>UG Responsável              150292 FUNDACAO UNIVERSIDADE FEDERAL PAMPA/SAO BORJA</t>
  </si>
  <si>
    <t>UG Responsável              150291 FUND. UNIV. FED. DO PAMPA/SANTANA LIVRAMENTO</t>
  </si>
  <si>
    <t>UG Responsável              150290 FUNDACAO UNIVERSIDADE FED. PAMPA/JAGUARAO</t>
  </si>
  <si>
    <t>UG Responsável              150289 FUNDACAO UNIVERSIDADE FED. PAMPA/ITAQUI</t>
  </si>
  <si>
    <t>UG Responsável              150288 FUNDACAO UNIVERSIDADE FED. PAMPA/DOM PEDRITO</t>
  </si>
  <si>
    <t>UG Responsável              150287 FUNDACAO UNIVERSIDADE FED. PAMPA/CACAPAVA SUL</t>
  </si>
  <si>
    <t>UG Responsável              150286 FUNDACAO UNIVERSIDADE FEDERAL PAMPA/ALEGRETE</t>
  </si>
  <si>
    <t>UG Responsável              150266 FUNDACAO UNIVERSIDADE FEDERAL DO PAMPA - BAGE</t>
  </si>
  <si>
    <t xml:space="preserve">UG Responsável       </t>
  </si>
  <si>
    <t>025023</t>
  </si>
  <si>
    <t>319100</t>
  </si>
  <si>
    <t>APLICACOES DIRETAS - OPER.INTRA-ORCAMENTARIAS</t>
  </si>
  <si>
    <t>319113</t>
  </si>
  <si>
    <t>OBRIGACOES PATRONAIS - OP.INTRA-ORCAMENTARIAS</t>
  </si>
  <si>
    <t>025024</t>
  </si>
  <si>
    <t>339000</t>
  </si>
  <si>
    <t>APLICACOES DIRETAS</t>
  </si>
  <si>
    <t>339046</t>
  </si>
  <si>
    <t>AUXILIO-ALIMENTACAO</t>
  </si>
  <si>
    <t>025025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</si>
</sst>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9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0" fontId="6" fillId="0" borderId="0" xfId="0" quotePrefix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workbookViewId="0"/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2011</v>
      </c>
    </row>
    <row r="5" spans="1:11">
      <c r="A5" s="19" t="str">
        <f>Principal!A5</f>
        <v xml:space="preserve">                                                                                                            Base: 30-JAN-2012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108</v>
      </c>
    </row>
    <row r="12" spans="1:11">
      <c r="G12" s="14" t="s">
        <v>33</v>
      </c>
    </row>
    <row r="13" spans="1:11">
      <c r="B13" s="26" t="s">
        <v>34</v>
      </c>
      <c r="E13" s="26" t="s">
        <v>35</v>
      </c>
      <c r="G13" s="28" t="s">
        <v>36</v>
      </c>
      <c r="H13" s="28" t="s">
        <v>37</v>
      </c>
      <c r="I13" s="28" t="s">
        <v>38</v>
      </c>
      <c r="J13" s="28" t="s">
        <v>39</v>
      </c>
      <c r="K13" s="28" t="s">
        <v>40</v>
      </c>
    </row>
    <row r="14" spans="1:11">
      <c r="B14" s="26" t="s">
        <v>109</v>
      </c>
      <c r="C14" s="14" t="str">
        <f>CONCATENATE(B14," ",E14)</f>
        <v>025023 319100</v>
      </c>
      <c r="D14" s="26" t="s">
        <v>43</v>
      </c>
      <c r="E14" s="26" t="s">
        <v>110</v>
      </c>
      <c r="F14" s="26" t="s">
        <v>111</v>
      </c>
      <c r="G14" s="29">
        <v>-5851826.7699999996</v>
      </c>
      <c r="H14" s="29">
        <v>109856.23</v>
      </c>
      <c r="I14" s="14" t="s">
        <v>43</v>
      </c>
      <c r="J14" s="14" t="s">
        <v>43</v>
      </c>
      <c r="K14" s="14" t="s">
        <v>43</v>
      </c>
    </row>
    <row r="15" spans="1:11">
      <c r="B15" s="26" t="s">
        <v>43</v>
      </c>
      <c r="C15" s="14" t="str">
        <f>CONCATENATE(B14," ",E15)</f>
        <v>025023 319113</v>
      </c>
      <c r="D15" s="26" t="s">
        <v>43</v>
      </c>
      <c r="E15" s="26" t="s">
        <v>112</v>
      </c>
      <c r="F15" s="26" t="s">
        <v>113</v>
      </c>
      <c r="G15" s="29">
        <v>14510098.77</v>
      </c>
      <c r="H15" s="29">
        <v>14510098.77</v>
      </c>
      <c r="I15" s="29">
        <v>14510098.77</v>
      </c>
      <c r="J15" s="29">
        <v>14510098.77</v>
      </c>
      <c r="K15" s="29">
        <v>14510098.77</v>
      </c>
    </row>
    <row r="16" spans="1:11">
      <c r="B16" s="26" t="s">
        <v>114</v>
      </c>
      <c r="C16" s="14" t="str">
        <f>CONCATENATE(B16," ",E16)</f>
        <v>025024 339000</v>
      </c>
      <c r="D16" s="26" t="s">
        <v>43</v>
      </c>
      <c r="E16" s="26" t="s">
        <v>115</v>
      </c>
      <c r="F16" s="26" t="s">
        <v>116</v>
      </c>
      <c r="G16" s="29">
        <v>135639.78</v>
      </c>
      <c r="H16" s="29">
        <v>117115.78</v>
      </c>
      <c r="I16" s="14" t="s">
        <v>43</v>
      </c>
      <c r="J16" s="14" t="s">
        <v>43</v>
      </c>
      <c r="K16" s="14" t="s">
        <v>43</v>
      </c>
    </row>
    <row r="17" spans="2:11">
      <c r="B17" s="26" t="s">
        <v>43</v>
      </c>
      <c r="C17" s="14" t="str">
        <f>CONCATENATE(B16," ",E17)</f>
        <v>025024 339046</v>
      </c>
      <c r="D17" s="26" t="s">
        <v>43</v>
      </c>
      <c r="E17" s="26" t="s">
        <v>117</v>
      </c>
      <c r="F17" s="26" t="s">
        <v>118</v>
      </c>
      <c r="G17" s="29">
        <v>3979304.22</v>
      </c>
      <c r="H17" s="29">
        <v>3979304.22</v>
      </c>
      <c r="I17" s="29">
        <v>3979304.22</v>
      </c>
      <c r="J17" s="29">
        <v>3979304.22</v>
      </c>
      <c r="K17" s="29">
        <v>3979304.22</v>
      </c>
    </row>
    <row r="18" spans="2:11">
      <c r="B18" s="26" t="s">
        <v>119</v>
      </c>
      <c r="C18" s="14" t="str">
        <f>CONCATENATE(B18," ",E18)</f>
        <v>025025 339000</v>
      </c>
      <c r="D18" s="26" t="s">
        <v>43</v>
      </c>
      <c r="E18" s="26" t="s">
        <v>115</v>
      </c>
      <c r="F18" s="26" t="s">
        <v>116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99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50</v>
      </c>
      <c r="C14" s="14" t="str">
        <f>CONCATENATE(B14," ",E14)</f>
        <v>025031 339018</v>
      </c>
      <c r="D14" s="26" t="s">
        <v>43</v>
      </c>
      <c r="E14" s="26" t="s">
        <v>57</v>
      </c>
      <c r="F14" s="26" t="s">
        <v>58</v>
      </c>
      <c r="G14" s="33">
        <v>21589.85</v>
      </c>
      <c r="H14" s="29">
        <v>21589.85</v>
      </c>
      <c r="I14" s="29">
        <v>21589.85</v>
      </c>
      <c r="J14" s="29">
        <v>21589.85</v>
      </c>
      <c r="K14" s="29">
        <v>21589.85</v>
      </c>
      <c r="L14" s="29" t="s">
        <v>43</v>
      </c>
    </row>
    <row r="15" spans="1:12" ht="15.95" customHeight="1">
      <c r="B15" s="26" t="s">
        <v>55</v>
      </c>
      <c r="C15" s="14" t="str">
        <f>CONCATENATE(B15," ",E15)</f>
        <v>025032 449052</v>
      </c>
      <c r="D15" s="26" t="s">
        <v>43</v>
      </c>
      <c r="E15" s="26" t="s">
        <v>53</v>
      </c>
      <c r="F15" s="26" t="s">
        <v>54</v>
      </c>
      <c r="G15" s="33">
        <v>1299.98</v>
      </c>
      <c r="H15" s="29">
        <v>1299.98</v>
      </c>
      <c r="I15" s="29">
        <v>1299.98</v>
      </c>
      <c r="J15" s="29" t="s">
        <v>43</v>
      </c>
      <c r="K15" s="29" t="s">
        <v>43</v>
      </c>
      <c r="L15" s="29">
        <v>1299.98</v>
      </c>
    </row>
    <row r="16" spans="1:12" ht="15.95" customHeight="1">
      <c r="B16" s="26" t="s">
        <v>56</v>
      </c>
      <c r="C16" s="14" t="str">
        <f>CONCATENATE(B16," ",E16)</f>
        <v>025033 339014</v>
      </c>
      <c r="D16" s="26" t="s">
        <v>43</v>
      </c>
      <c r="E16" s="26" t="s">
        <v>44</v>
      </c>
      <c r="F16" s="26" t="s">
        <v>45</v>
      </c>
      <c r="G16" s="33">
        <v>22731.46</v>
      </c>
      <c r="H16" s="29">
        <v>22731.46</v>
      </c>
      <c r="I16" s="29">
        <v>22731.46</v>
      </c>
      <c r="J16" s="29">
        <v>22731.46</v>
      </c>
      <c r="K16" s="29">
        <v>22731.46</v>
      </c>
      <c r="L16" s="29" t="s">
        <v>43</v>
      </c>
    </row>
    <row r="17" spans="2:12" ht="15.95" customHeight="1">
      <c r="B17" s="26" t="s">
        <v>43</v>
      </c>
      <c r="C17" s="14" t="str">
        <f>CONCATENATE(B16," ",E17)</f>
        <v>025033 339030</v>
      </c>
      <c r="D17" s="26" t="s">
        <v>43</v>
      </c>
      <c r="E17" s="26" t="s">
        <v>46</v>
      </c>
      <c r="F17" s="26" t="s">
        <v>47</v>
      </c>
      <c r="G17" s="33">
        <v>21371</v>
      </c>
      <c r="H17" s="29">
        <v>21371</v>
      </c>
      <c r="I17" s="29">
        <v>21371</v>
      </c>
      <c r="J17" s="29">
        <v>13377</v>
      </c>
      <c r="K17" s="29">
        <v>13377</v>
      </c>
      <c r="L17" s="29">
        <v>7994</v>
      </c>
    </row>
    <row r="18" spans="2:12" ht="15.95" customHeight="1">
      <c r="B18" s="26" t="s">
        <v>43</v>
      </c>
      <c r="C18" s="14" t="str">
        <f>CONCATENATE(B16," ",E18)</f>
        <v>025033 339033</v>
      </c>
      <c r="D18" s="26" t="s">
        <v>43</v>
      </c>
      <c r="E18" s="26" t="s">
        <v>59</v>
      </c>
      <c r="F18" s="26" t="s">
        <v>60</v>
      </c>
      <c r="G18" s="33">
        <v>153229.51</v>
      </c>
      <c r="H18" s="29">
        <v>153229.51</v>
      </c>
      <c r="I18" s="29">
        <v>153229.51</v>
      </c>
      <c r="J18" s="29">
        <v>29035.279999999999</v>
      </c>
      <c r="K18" s="29">
        <v>21282.32</v>
      </c>
      <c r="L18" s="29">
        <v>124194.23</v>
      </c>
    </row>
    <row r="19" spans="2:12" ht="15.95" customHeight="1">
      <c r="B19" s="26" t="s">
        <v>43</v>
      </c>
      <c r="C19" s="14" t="str">
        <f>CONCATENATE(B16," ",E19)</f>
        <v>025033 339036</v>
      </c>
      <c r="D19" s="26" t="s">
        <v>43</v>
      </c>
      <c r="E19" s="26" t="s">
        <v>61</v>
      </c>
      <c r="F19" s="26" t="s">
        <v>62</v>
      </c>
      <c r="G19" s="33">
        <v>224194.51</v>
      </c>
      <c r="H19" s="29">
        <v>224194.51</v>
      </c>
      <c r="I19" s="29">
        <v>224194.51</v>
      </c>
      <c r="J19" s="29">
        <v>140448.74</v>
      </c>
      <c r="K19" s="29">
        <v>140448.74</v>
      </c>
      <c r="L19" s="29">
        <v>83745.77</v>
      </c>
    </row>
    <row r="20" spans="2:12" ht="15.95" customHeight="1">
      <c r="B20" s="26" t="s">
        <v>43</v>
      </c>
      <c r="C20" s="14" t="str">
        <f>CONCATENATE(B16," ",E20)</f>
        <v>025033 339039</v>
      </c>
      <c r="D20" s="26" t="s">
        <v>43</v>
      </c>
      <c r="E20" s="26" t="s">
        <v>48</v>
      </c>
      <c r="F20" s="26" t="s">
        <v>49</v>
      </c>
      <c r="G20" s="33">
        <v>179225</v>
      </c>
      <c r="H20" s="29">
        <v>179225</v>
      </c>
      <c r="I20" s="29">
        <v>179225</v>
      </c>
      <c r="J20" s="29">
        <v>53073.69</v>
      </c>
      <c r="K20" s="29">
        <v>53073.69</v>
      </c>
      <c r="L20" s="29">
        <v>126151.31</v>
      </c>
    </row>
    <row r="21" spans="2:12" ht="15.95" customHeight="1">
      <c r="B21" s="26" t="s">
        <v>43</v>
      </c>
      <c r="C21" s="14" t="str">
        <f>CONCATENATE(B16," ",E21)</f>
        <v>025033 449051</v>
      </c>
      <c r="D21" s="26" t="s">
        <v>43</v>
      </c>
      <c r="E21" s="26" t="s">
        <v>73</v>
      </c>
      <c r="F21" s="26" t="s">
        <v>74</v>
      </c>
      <c r="G21" s="33">
        <v>6115</v>
      </c>
      <c r="H21" s="29">
        <v>6115</v>
      </c>
      <c r="I21" s="29">
        <v>6115</v>
      </c>
      <c r="J21" s="29" t="s">
        <v>43</v>
      </c>
      <c r="K21" s="29" t="s">
        <v>43</v>
      </c>
      <c r="L21" s="29">
        <v>6115</v>
      </c>
    </row>
    <row r="22" spans="2:12" ht="15.95" customHeight="1">
      <c r="B22" s="26" t="s">
        <v>43</v>
      </c>
      <c r="C22" s="14" t="str">
        <f>CONCATENATE(B16," ",E22)</f>
        <v>025033 449052</v>
      </c>
      <c r="D22" s="26" t="s">
        <v>43</v>
      </c>
      <c r="E22" s="26" t="s">
        <v>53</v>
      </c>
      <c r="F22" s="26" t="s">
        <v>54</v>
      </c>
      <c r="G22" s="33">
        <v>1010725.73</v>
      </c>
      <c r="H22" s="29">
        <v>1010725.73</v>
      </c>
      <c r="I22" s="29">
        <v>1010725.73</v>
      </c>
      <c r="J22" s="29">
        <v>449459.34</v>
      </c>
      <c r="K22" s="29">
        <v>444842</v>
      </c>
      <c r="L22" s="29">
        <v>561266.39</v>
      </c>
    </row>
    <row r="23" spans="2:12" ht="15.95" customHeight="1">
      <c r="B23" s="26" t="s">
        <v>77</v>
      </c>
      <c r="C23" s="14" t="str">
        <f>CONCATENATE(B23," ",E23)</f>
        <v>025035 339014</v>
      </c>
      <c r="D23" s="26" t="s">
        <v>43</v>
      </c>
      <c r="E23" s="26" t="s">
        <v>44</v>
      </c>
      <c r="F23" s="26" t="s">
        <v>45</v>
      </c>
      <c r="G23" s="33">
        <v>3244.22</v>
      </c>
      <c r="H23" s="29">
        <v>3244.22</v>
      </c>
      <c r="I23" s="29">
        <v>3244.22</v>
      </c>
      <c r="J23" s="29">
        <v>3244.22</v>
      </c>
      <c r="K23" s="29">
        <v>3244.22</v>
      </c>
      <c r="L23" s="29" t="s">
        <v>43</v>
      </c>
    </row>
    <row r="24" spans="2:12" ht="15.95" customHeight="1">
      <c r="B24" s="26" t="s">
        <v>43</v>
      </c>
      <c r="C24" s="14" t="str">
        <f>CONCATENATE(B23," ",E24)</f>
        <v>025035 339018</v>
      </c>
      <c r="D24" s="26" t="s">
        <v>43</v>
      </c>
      <c r="E24" s="26" t="s">
        <v>57</v>
      </c>
      <c r="F24" s="26" t="s">
        <v>58</v>
      </c>
      <c r="G24" s="33">
        <v>6050</v>
      </c>
      <c r="H24" s="29">
        <v>6050</v>
      </c>
      <c r="I24" s="29">
        <v>6050</v>
      </c>
      <c r="J24" s="29">
        <v>6050</v>
      </c>
      <c r="K24" s="29">
        <v>6050</v>
      </c>
      <c r="L24" s="29" t="s">
        <v>43</v>
      </c>
    </row>
    <row r="25" spans="2:12" ht="15.95" customHeight="1">
      <c r="B25" s="26" t="s">
        <v>43</v>
      </c>
      <c r="C25" s="14" t="str">
        <f>CONCATENATE(B23," ",E25)</f>
        <v>025035 339036</v>
      </c>
      <c r="D25" s="26" t="s">
        <v>43</v>
      </c>
      <c r="E25" s="26" t="s">
        <v>61</v>
      </c>
      <c r="F25" s="26" t="s">
        <v>62</v>
      </c>
      <c r="G25" s="33">
        <v>973.5</v>
      </c>
      <c r="H25" s="29">
        <v>973.5</v>
      </c>
      <c r="I25" s="29">
        <v>973.5</v>
      </c>
      <c r="J25" s="29">
        <v>973.5</v>
      </c>
      <c r="K25" s="29">
        <v>973.5</v>
      </c>
      <c r="L25" s="29" t="s">
        <v>43</v>
      </c>
    </row>
    <row r="26" spans="2:12" ht="15.95" customHeight="1">
      <c r="B26" s="26" t="s">
        <v>79</v>
      </c>
      <c r="C26" s="14" t="str">
        <f>CONCATENATE(B26," ",E26)</f>
        <v>037843 339014</v>
      </c>
      <c r="D26" s="26" t="s">
        <v>43</v>
      </c>
      <c r="E26" s="26" t="s">
        <v>44</v>
      </c>
      <c r="F26" s="26" t="s">
        <v>45</v>
      </c>
      <c r="G26" s="33">
        <v>149.36000000000001</v>
      </c>
      <c r="H26" s="29">
        <v>149.36000000000001</v>
      </c>
      <c r="I26" s="29">
        <v>149.36000000000001</v>
      </c>
      <c r="J26" s="29">
        <v>149.36000000000001</v>
      </c>
      <c r="K26" s="29">
        <v>149.36000000000001</v>
      </c>
      <c r="L26" s="29" t="s">
        <v>43</v>
      </c>
    </row>
    <row r="27" spans="2:12" ht="15.95" customHeight="1">
      <c r="B27" s="26" t="s">
        <v>80</v>
      </c>
      <c r="C27" s="14" t="str">
        <f>CONCATENATE(B27," ",E27)</f>
        <v>037844 339018</v>
      </c>
      <c r="D27" s="26" t="s">
        <v>43</v>
      </c>
      <c r="E27" s="26" t="s">
        <v>57</v>
      </c>
      <c r="F27" s="26" t="s">
        <v>58</v>
      </c>
      <c r="G27" s="33">
        <v>10080</v>
      </c>
      <c r="H27" s="29">
        <v>10080</v>
      </c>
      <c r="I27" s="29">
        <v>10080</v>
      </c>
      <c r="J27" s="29">
        <v>10080</v>
      </c>
      <c r="K27" s="29">
        <v>10080</v>
      </c>
      <c r="L27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5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98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50</v>
      </c>
      <c r="C14" s="14" t="str">
        <f>CONCATENATE(B14," ",E14)</f>
        <v>025031 339014</v>
      </c>
      <c r="D14" s="26" t="s">
        <v>43</v>
      </c>
      <c r="E14" s="26" t="s">
        <v>44</v>
      </c>
      <c r="F14" s="26" t="s">
        <v>45</v>
      </c>
      <c r="G14" s="33">
        <v>9205.24</v>
      </c>
      <c r="H14" s="29">
        <v>9205.24</v>
      </c>
      <c r="I14" s="29">
        <v>9205.24</v>
      </c>
      <c r="J14" s="29">
        <v>9205.24</v>
      </c>
      <c r="K14" s="29">
        <v>9205.24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025031 339018</v>
      </c>
      <c r="D15" s="26" t="s">
        <v>43</v>
      </c>
      <c r="E15" s="26" t="s">
        <v>57</v>
      </c>
      <c r="F15" s="26" t="s">
        <v>58</v>
      </c>
      <c r="G15" s="33">
        <v>148227.42000000001</v>
      </c>
      <c r="H15" s="29">
        <v>148227.42000000001</v>
      </c>
      <c r="I15" s="29">
        <v>148227.42000000001</v>
      </c>
      <c r="J15" s="29">
        <v>148227.42000000001</v>
      </c>
      <c r="K15" s="29">
        <v>148227.42000000001</v>
      </c>
      <c r="L15" s="29" t="s">
        <v>43</v>
      </c>
    </row>
    <row r="16" spans="1:12" ht="15.95" customHeight="1">
      <c r="B16" s="26" t="s">
        <v>43</v>
      </c>
      <c r="C16" s="14" t="str">
        <f>CONCATENATE(B14," ",E16)</f>
        <v>025031 339030</v>
      </c>
      <c r="D16" s="26" t="s">
        <v>43</v>
      </c>
      <c r="E16" s="26" t="s">
        <v>46</v>
      </c>
      <c r="F16" s="26" t="s">
        <v>47</v>
      </c>
      <c r="G16" s="33">
        <v>16692.64</v>
      </c>
      <c r="H16" s="29">
        <v>16692.64</v>
      </c>
      <c r="I16" s="29">
        <v>16692.64</v>
      </c>
      <c r="J16" s="29" t="s">
        <v>43</v>
      </c>
      <c r="K16" s="29" t="s">
        <v>43</v>
      </c>
      <c r="L16" s="29">
        <v>16692.64</v>
      </c>
    </row>
    <row r="17" spans="2:12" ht="15.95" customHeight="1">
      <c r="B17" s="26" t="s">
        <v>43</v>
      </c>
      <c r="C17" s="14" t="str">
        <f>CONCATENATE(B14," ",E17)</f>
        <v>025031 339033</v>
      </c>
      <c r="D17" s="26" t="s">
        <v>43</v>
      </c>
      <c r="E17" s="26" t="s">
        <v>59</v>
      </c>
      <c r="F17" s="26" t="s">
        <v>60</v>
      </c>
      <c r="G17" s="33">
        <v>13242.36</v>
      </c>
      <c r="H17" s="29">
        <v>13242.36</v>
      </c>
      <c r="I17" s="29">
        <v>13242.36</v>
      </c>
      <c r="J17" s="29">
        <v>13242.36</v>
      </c>
      <c r="K17" s="29">
        <v>13242.36</v>
      </c>
      <c r="L17" s="29" t="s">
        <v>43</v>
      </c>
    </row>
    <row r="18" spans="2:12" ht="15.95" customHeight="1">
      <c r="B18" s="26" t="s">
        <v>43</v>
      </c>
      <c r="C18" s="14" t="str">
        <f>CONCATENATE(B14," ",E18)</f>
        <v>025031 339036</v>
      </c>
      <c r="D18" s="26" t="s">
        <v>43</v>
      </c>
      <c r="E18" s="26" t="s">
        <v>61</v>
      </c>
      <c r="F18" s="26" t="s">
        <v>62</v>
      </c>
      <c r="G18" s="33">
        <v>3305.2</v>
      </c>
      <c r="H18" s="29">
        <v>3305.2</v>
      </c>
      <c r="I18" s="29">
        <v>3305.2</v>
      </c>
      <c r="J18" s="29">
        <v>3305.2</v>
      </c>
      <c r="K18" s="29">
        <v>3305.2</v>
      </c>
      <c r="L18" s="29" t="s">
        <v>43</v>
      </c>
    </row>
    <row r="19" spans="2:12" ht="15.95" customHeight="1">
      <c r="B19" s="26" t="s">
        <v>43</v>
      </c>
      <c r="C19" s="14" t="str">
        <f>CONCATENATE(B14," ",E19)</f>
        <v>025031 449052</v>
      </c>
      <c r="D19" s="26" t="s">
        <v>43</v>
      </c>
      <c r="E19" s="26" t="s">
        <v>53</v>
      </c>
      <c r="F19" s="26" t="s">
        <v>54</v>
      </c>
      <c r="G19" s="33">
        <v>21744.85</v>
      </c>
      <c r="H19" s="29">
        <v>21744.85</v>
      </c>
      <c r="I19" s="29">
        <v>21744.85</v>
      </c>
      <c r="J19" s="29" t="s">
        <v>43</v>
      </c>
      <c r="K19" s="29" t="s">
        <v>43</v>
      </c>
      <c r="L19" s="29">
        <v>21744.85</v>
      </c>
    </row>
    <row r="20" spans="2:12" ht="15.95" customHeight="1">
      <c r="B20" s="26" t="s">
        <v>55</v>
      </c>
      <c r="C20" s="14" t="str">
        <f>CONCATENATE(B20," ",E20)</f>
        <v>025032 449052</v>
      </c>
      <c r="D20" s="26" t="s">
        <v>43</v>
      </c>
      <c r="E20" s="26" t="s">
        <v>53</v>
      </c>
      <c r="F20" s="26" t="s">
        <v>54</v>
      </c>
      <c r="G20" s="33">
        <v>9985.25</v>
      </c>
      <c r="H20" s="29">
        <v>9985.25</v>
      </c>
      <c r="I20" s="29">
        <v>9985.25</v>
      </c>
      <c r="J20" s="29" t="s">
        <v>43</v>
      </c>
      <c r="K20" s="29" t="s">
        <v>43</v>
      </c>
      <c r="L20" s="29">
        <v>9985.25</v>
      </c>
    </row>
    <row r="21" spans="2:12" ht="15.95" customHeight="1">
      <c r="B21" s="26" t="s">
        <v>56</v>
      </c>
      <c r="C21" s="14" t="str">
        <f>CONCATENATE(B21," ",E21)</f>
        <v>025033 339014</v>
      </c>
      <c r="D21" s="26" t="s">
        <v>43</v>
      </c>
      <c r="E21" s="26" t="s">
        <v>44</v>
      </c>
      <c r="F21" s="26" t="s">
        <v>45</v>
      </c>
      <c r="G21" s="33">
        <v>26513.8</v>
      </c>
      <c r="H21" s="29">
        <v>26513.8</v>
      </c>
      <c r="I21" s="29">
        <v>26513.8</v>
      </c>
      <c r="J21" s="29">
        <v>26513.8</v>
      </c>
      <c r="K21" s="29">
        <v>26513.8</v>
      </c>
      <c r="L21" s="29" t="s">
        <v>43</v>
      </c>
    </row>
    <row r="22" spans="2:12" ht="15.95" customHeight="1">
      <c r="B22" s="26" t="s">
        <v>43</v>
      </c>
      <c r="C22" s="14" t="str">
        <f>CONCATENATE(B21," ",E22)</f>
        <v>025033 339030</v>
      </c>
      <c r="D22" s="26" t="s">
        <v>43</v>
      </c>
      <c r="E22" s="26" t="s">
        <v>46</v>
      </c>
      <c r="F22" s="26" t="s">
        <v>47</v>
      </c>
      <c r="G22" s="33">
        <v>493128.55</v>
      </c>
      <c r="H22" s="29">
        <v>493128.55</v>
      </c>
      <c r="I22" s="29">
        <v>493128.55</v>
      </c>
      <c r="J22" s="29">
        <v>142090.29999999999</v>
      </c>
      <c r="K22" s="29">
        <v>132270.29999999999</v>
      </c>
      <c r="L22" s="29">
        <v>351038.25</v>
      </c>
    </row>
    <row r="23" spans="2:12" ht="15.95" customHeight="1">
      <c r="B23" s="26" t="s">
        <v>43</v>
      </c>
      <c r="C23" s="14" t="str">
        <f>CONCATENATE(B21," ",E23)</f>
        <v>025033 339033</v>
      </c>
      <c r="D23" s="26" t="s">
        <v>43</v>
      </c>
      <c r="E23" s="26" t="s">
        <v>59</v>
      </c>
      <c r="F23" s="26" t="s">
        <v>60</v>
      </c>
      <c r="G23" s="33">
        <v>128899.68</v>
      </c>
      <c r="H23" s="29">
        <v>128899.68</v>
      </c>
      <c r="I23" s="29">
        <v>128899.68</v>
      </c>
      <c r="J23" s="29">
        <v>15176.43</v>
      </c>
      <c r="K23" s="29">
        <v>12393.93</v>
      </c>
      <c r="L23" s="29">
        <v>113723.25</v>
      </c>
    </row>
    <row r="24" spans="2:12" ht="15.95" customHeight="1">
      <c r="B24" s="26" t="s">
        <v>43</v>
      </c>
      <c r="C24" s="14" t="str">
        <f>CONCATENATE(B21," ",E24)</f>
        <v>025033 339036</v>
      </c>
      <c r="D24" s="26" t="s">
        <v>43</v>
      </c>
      <c r="E24" s="26" t="s">
        <v>61</v>
      </c>
      <c r="F24" s="26" t="s">
        <v>62</v>
      </c>
      <c r="G24" s="33">
        <v>13109</v>
      </c>
      <c r="H24" s="29">
        <v>13109</v>
      </c>
      <c r="I24" s="29">
        <v>13109</v>
      </c>
      <c r="J24" s="29">
        <v>13109</v>
      </c>
      <c r="K24" s="29">
        <v>13109</v>
      </c>
      <c r="L24" s="29" t="s">
        <v>43</v>
      </c>
    </row>
    <row r="25" spans="2:12" ht="15.95" customHeight="1">
      <c r="B25" s="26" t="s">
        <v>43</v>
      </c>
      <c r="C25" s="14" t="str">
        <f>CONCATENATE(B21," ",E25)</f>
        <v>025033 339039</v>
      </c>
      <c r="D25" s="26" t="s">
        <v>43</v>
      </c>
      <c r="E25" s="26" t="s">
        <v>48</v>
      </c>
      <c r="F25" s="26" t="s">
        <v>49</v>
      </c>
      <c r="G25" s="33">
        <v>385600</v>
      </c>
      <c r="H25" s="29">
        <v>385600</v>
      </c>
      <c r="I25" s="29">
        <v>385600</v>
      </c>
      <c r="J25" s="29">
        <v>32098.65</v>
      </c>
      <c r="K25" s="29">
        <v>30359.7</v>
      </c>
      <c r="L25" s="29">
        <v>353501.35</v>
      </c>
    </row>
    <row r="26" spans="2:12" ht="15.95" customHeight="1">
      <c r="B26" s="26" t="s">
        <v>43</v>
      </c>
      <c r="C26" s="14" t="str">
        <f>CONCATENATE(B21," ",E26)</f>
        <v>025033 339047</v>
      </c>
      <c r="D26" s="26" t="s">
        <v>43</v>
      </c>
      <c r="E26" s="26" t="s">
        <v>65</v>
      </c>
      <c r="F26" s="26" t="s">
        <v>66</v>
      </c>
      <c r="G26" s="33">
        <v>103.89</v>
      </c>
      <c r="H26" s="29">
        <v>103.89</v>
      </c>
      <c r="I26" s="29">
        <v>103.89</v>
      </c>
      <c r="J26" s="29">
        <v>103.89</v>
      </c>
      <c r="K26" s="29">
        <v>103.89</v>
      </c>
      <c r="L26" s="29" t="s">
        <v>43</v>
      </c>
    </row>
    <row r="27" spans="2:12" ht="15.95" customHeight="1">
      <c r="B27" s="26" t="s">
        <v>43</v>
      </c>
      <c r="C27" s="14" t="str">
        <f>CONCATENATE(B21," ",E27)</f>
        <v>025033 449051</v>
      </c>
      <c r="D27" s="26" t="s">
        <v>43</v>
      </c>
      <c r="E27" s="26" t="s">
        <v>73</v>
      </c>
      <c r="F27" s="26" t="s">
        <v>74</v>
      </c>
      <c r="G27" s="33">
        <v>151384.92000000001</v>
      </c>
      <c r="H27" s="29">
        <v>151384.92000000001</v>
      </c>
      <c r="I27" s="29">
        <v>151384.92000000001</v>
      </c>
      <c r="J27" s="29">
        <v>105804.86</v>
      </c>
      <c r="K27" s="29">
        <v>105804.86</v>
      </c>
      <c r="L27" s="29">
        <v>45580.06</v>
      </c>
    </row>
    <row r="28" spans="2:12" ht="15.95" customHeight="1">
      <c r="B28" s="26" t="s">
        <v>43</v>
      </c>
      <c r="C28" s="14" t="str">
        <f>CONCATENATE(B21," ",E28)</f>
        <v>025033 449052</v>
      </c>
      <c r="D28" s="26" t="s">
        <v>43</v>
      </c>
      <c r="E28" s="26" t="s">
        <v>53</v>
      </c>
      <c r="F28" s="26" t="s">
        <v>54</v>
      </c>
      <c r="G28" s="33">
        <v>4732682.0199999996</v>
      </c>
      <c r="H28" s="29">
        <v>4732682.0199999996</v>
      </c>
      <c r="I28" s="29">
        <v>4732682.0199999996</v>
      </c>
      <c r="J28" s="29">
        <v>1316027</v>
      </c>
      <c r="K28" s="29">
        <v>1273095.21</v>
      </c>
      <c r="L28" s="29">
        <v>3416655.02</v>
      </c>
    </row>
    <row r="29" spans="2:12" ht="15.95" customHeight="1">
      <c r="B29" s="26" t="s">
        <v>76</v>
      </c>
      <c r="C29" s="14" t="str">
        <f>CONCATENATE(B29," ",E29)</f>
        <v>025034 339014</v>
      </c>
      <c r="D29" s="26" t="s">
        <v>43</v>
      </c>
      <c r="E29" s="26" t="s">
        <v>44</v>
      </c>
      <c r="F29" s="26" t="s">
        <v>45</v>
      </c>
      <c r="G29" s="33">
        <v>5183.6000000000004</v>
      </c>
      <c r="H29" s="29">
        <v>5183.6000000000004</v>
      </c>
      <c r="I29" s="29">
        <v>5183.6000000000004</v>
      </c>
      <c r="J29" s="29">
        <v>5183.6000000000004</v>
      </c>
      <c r="K29" s="29">
        <v>5183.6000000000004</v>
      </c>
      <c r="L29" s="29" t="s">
        <v>43</v>
      </c>
    </row>
    <row r="30" spans="2:12" ht="15.95" customHeight="1">
      <c r="B30" s="26" t="s">
        <v>43</v>
      </c>
      <c r="C30" s="14" t="str">
        <f>CONCATENATE(B29," ",E30)</f>
        <v>025034 339033</v>
      </c>
      <c r="D30" s="26" t="s">
        <v>43</v>
      </c>
      <c r="E30" s="26" t="s">
        <v>59</v>
      </c>
      <c r="F30" s="26" t="s">
        <v>60</v>
      </c>
      <c r="G30" s="33">
        <v>1260.73</v>
      </c>
      <c r="H30" s="29">
        <v>1260.73</v>
      </c>
      <c r="I30" s="29">
        <v>1260.73</v>
      </c>
      <c r="J30" s="29">
        <v>1260.73</v>
      </c>
      <c r="K30" s="29">
        <v>1260.73</v>
      </c>
      <c r="L30" s="29" t="s">
        <v>43</v>
      </c>
    </row>
    <row r="31" spans="2:12" ht="15.95" customHeight="1">
      <c r="B31" s="26" t="s">
        <v>77</v>
      </c>
      <c r="C31" s="14" t="str">
        <f>CONCATENATE(B31," ",E31)</f>
        <v>025035 339033</v>
      </c>
      <c r="D31" s="26" t="s">
        <v>43</v>
      </c>
      <c r="E31" s="26" t="s">
        <v>59</v>
      </c>
      <c r="F31" s="26" t="s">
        <v>60</v>
      </c>
      <c r="G31" s="33">
        <v>262.39999999999998</v>
      </c>
      <c r="H31" s="29">
        <v>262.39999999999998</v>
      </c>
      <c r="I31" s="29">
        <v>262.39999999999998</v>
      </c>
      <c r="J31" s="29">
        <v>262.39999999999998</v>
      </c>
      <c r="K31" s="29">
        <v>262.39999999999998</v>
      </c>
      <c r="L31" s="29" t="s">
        <v>43</v>
      </c>
    </row>
    <row r="32" spans="2:12" ht="15.95" customHeight="1">
      <c r="B32" s="26" t="s">
        <v>80</v>
      </c>
      <c r="C32" s="14" t="str">
        <f>CONCATENATE(B32," ",E32)</f>
        <v>037844 339014</v>
      </c>
      <c r="D32" s="26" t="s">
        <v>43</v>
      </c>
      <c r="E32" s="26" t="s">
        <v>44</v>
      </c>
      <c r="F32" s="26" t="s">
        <v>45</v>
      </c>
      <c r="G32" s="33">
        <v>6906.93</v>
      </c>
      <c r="H32" s="29">
        <v>6906.93</v>
      </c>
      <c r="I32" s="29">
        <v>6906.93</v>
      </c>
      <c r="J32" s="29">
        <v>6906.93</v>
      </c>
      <c r="K32" s="29">
        <v>6906.93</v>
      </c>
      <c r="L32" s="29" t="s">
        <v>43</v>
      </c>
    </row>
    <row r="33" spans="2:12" ht="15.95" customHeight="1">
      <c r="B33" s="26" t="s">
        <v>43</v>
      </c>
      <c r="C33" s="14" t="str">
        <f>CONCATENATE(B32," ",E33)</f>
        <v>037844 339018</v>
      </c>
      <c r="D33" s="26" t="s">
        <v>43</v>
      </c>
      <c r="E33" s="26" t="s">
        <v>57</v>
      </c>
      <c r="F33" s="26" t="s">
        <v>58</v>
      </c>
      <c r="G33" s="33">
        <v>21960</v>
      </c>
      <c r="H33" s="29">
        <v>21960</v>
      </c>
      <c r="I33" s="29">
        <v>21960</v>
      </c>
      <c r="J33" s="29">
        <v>21960</v>
      </c>
      <c r="K33" s="29">
        <v>21960</v>
      </c>
      <c r="L33" s="29" t="s">
        <v>43</v>
      </c>
    </row>
    <row r="34" spans="2:12" ht="15.95" customHeight="1">
      <c r="B34" s="26" t="s">
        <v>43</v>
      </c>
      <c r="C34" s="14" t="str">
        <f>CONCATENATE(B32," ",E34)</f>
        <v>037844 339033</v>
      </c>
      <c r="D34" s="26" t="s">
        <v>43</v>
      </c>
      <c r="E34" s="26" t="s">
        <v>59</v>
      </c>
      <c r="F34" s="26" t="s">
        <v>60</v>
      </c>
      <c r="G34" s="33">
        <v>2236.1</v>
      </c>
      <c r="H34" s="29">
        <v>2236.1</v>
      </c>
      <c r="I34" s="29">
        <v>2236.1</v>
      </c>
      <c r="J34" s="29">
        <v>2236.1</v>
      </c>
      <c r="K34" s="29">
        <v>2236.1</v>
      </c>
      <c r="L34" s="29" t="s">
        <v>43</v>
      </c>
    </row>
    <row r="35" spans="2:12" ht="15.95" customHeight="1">
      <c r="B35" s="26" t="s">
        <v>43</v>
      </c>
      <c r="C35" s="14" t="str">
        <f>CONCATENATE(B32," ",E35)</f>
        <v>037844 339039</v>
      </c>
      <c r="D35" s="26" t="s">
        <v>43</v>
      </c>
      <c r="E35" s="26" t="s">
        <v>48</v>
      </c>
      <c r="F35" s="26" t="s">
        <v>49</v>
      </c>
      <c r="G35" s="33">
        <v>3100</v>
      </c>
      <c r="H35" s="29">
        <v>3100</v>
      </c>
      <c r="I35" s="29">
        <v>3100</v>
      </c>
      <c r="J35" s="29">
        <v>3100</v>
      </c>
      <c r="K35" s="29">
        <v>3100</v>
      </c>
      <c r="L35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6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97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56</v>
      </c>
      <c r="C14" s="14" t="str">
        <f>CONCATENATE(B14," ",E14)</f>
        <v>025033 339030</v>
      </c>
      <c r="D14" s="26" t="s">
        <v>43</v>
      </c>
      <c r="E14" s="26" t="s">
        <v>46</v>
      </c>
      <c r="F14" s="26" t="s">
        <v>47</v>
      </c>
      <c r="G14" s="33">
        <v>376573.94</v>
      </c>
      <c r="H14" s="29">
        <v>376573.94</v>
      </c>
      <c r="I14" s="29">
        <v>376573.94</v>
      </c>
      <c r="J14" s="29">
        <v>92797.18</v>
      </c>
      <c r="K14" s="29">
        <v>92797.18</v>
      </c>
      <c r="L14" s="29">
        <v>283776.76</v>
      </c>
    </row>
    <row r="15" spans="1:12" ht="15.95" customHeight="1">
      <c r="B15" s="26" t="s">
        <v>43</v>
      </c>
      <c r="C15" s="14" t="str">
        <f>CONCATENATE(B14," ",E15)</f>
        <v>025033 339039</v>
      </c>
      <c r="D15" s="26" t="s">
        <v>43</v>
      </c>
      <c r="E15" s="26" t="s">
        <v>48</v>
      </c>
      <c r="F15" s="26" t="s">
        <v>49</v>
      </c>
      <c r="G15" s="33">
        <v>311000</v>
      </c>
      <c r="H15" s="29">
        <v>311000</v>
      </c>
      <c r="I15" s="29">
        <v>311000</v>
      </c>
      <c r="J15" s="29">
        <v>216654.31</v>
      </c>
      <c r="K15" s="29">
        <v>216654.31</v>
      </c>
      <c r="L15" s="29">
        <v>94345.69</v>
      </c>
    </row>
    <row r="16" spans="1:12" ht="15.95" customHeight="1">
      <c r="B16" s="26" t="s">
        <v>43</v>
      </c>
      <c r="C16" s="14" t="str">
        <f>CONCATENATE(B14," ",E16)</f>
        <v>025033 449052</v>
      </c>
      <c r="D16" s="26" t="s">
        <v>43</v>
      </c>
      <c r="E16" s="26" t="s">
        <v>53</v>
      </c>
      <c r="F16" s="26" t="s">
        <v>54</v>
      </c>
      <c r="G16" s="33">
        <v>2170</v>
      </c>
      <c r="H16" s="29">
        <v>2170</v>
      </c>
      <c r="I16" s="29">
        <v>2170</v>
      </c>
      <c r="J16" s="29" t="s">
        <v>43</v>
      </c>
      <c r="K16" s="29" t="s">
        <v>43</v>
      </c>
      <c r="L16" s="29">
        <v>2170</v>
      </c>
    </row>
  </sheetData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9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94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10997</v>
      </c>
      <c r="H14" s="29">
        <v>10997</v>
      </c>
      <c r="I14" s="29">
        <v>10997</v>
      </c>
      <c r="J14" s="29">
        <v>10997</v>
      </c>
      <c r="K14" s="29">
        <v>10997</v>
      </c>
      <c r="L14" s="29" t="s">
        <v>43</v>
      </c>
    </row>
    <row r="15" spans="1:12" ht="15.95" customHeight="1">
      <c r="B15" s="26" t="s">
        <v>56</v>
      </c>
      <c r="C15" s="14" t="str">
        <f>CONCATENATE(B15," ",E15)</f>
        <v>025033 339030</v>
      </c>
      <c r="D15" s="26" t="s">
        <v>43</v>
      </c>
      <c r="E15" s="26" t="s">
        <v>46</v>
      </c>
      <c r="F15" s="26" t="s">
        <v>47</v>
      </c>
      <c r="G15" s="33">
        <v>67682.64</v>
      </c>
      <c r="H15" s="29">
        <v>67682.64</v>
      </c>
      <c r="I15" s="29">
        <v>67682.64</v>
      </c>
      <c r="J15" s="29">
        <v>66385.64</v>
      </c>
      <c r="K15" s="29">
        <v>66385.64</v>
      </c>
      <c r="L15" s="29">
        <v>1297</v>
      </c>
    </row>
    <row r="16" spans="1:12" ht="15.95" customHeight="1">
      <c r="B16" s="26" t="s">
        <v>43</v>
      </c>
      <c r="C16" s="14" t="str">
        <f>CONCATENATE(B15," ",E16)</f>
        <v>025033 339039</v>
      </c>
      <c r="D16" s="26" t="s">
        <v>43</v>
      </c>
      <c r="E16" s="26" t="s">
        <v>48</v>
      </c>
      <c r="F16" s="26" t="s">
        <v>49</v>
      </c>
      <c r="G16" s="33">
        <v>138659.41</v>
      </c>
      <c r="H16" s="29">
        <v>138659.41</v>
      </c>
      <c r="I16" s="29">
        <v>138659.41</v>
      </c>
      <c r="J16" s="29">
        <v>4661.09</v>
      </c>
      <c r="K16" s="29">
        <v>4661.09</v>
      </c>
      <c r="L16" s="29">
        <v>133998.32</v>
      </c>
    </row>
    <row r="17" spans="2:12" ht="15.95" customHeight="1">
      <c r="B17" s="26" t="s">
        <v>43</v>
      </c>
      <c r="C17" s="14" t="str">
        <f>CONCATENATE(B15," ",E17)</f>
        <v>025033 449039</v>
      </c>
      <c r="D17" s="26" t="s">
        <v>43</v>
      </c>
      <c r="E17" s="26" t="s">
        <v>95</v>
      </c>
      <c r="F17" s="26" t="s">
        <v>96</v>
      </c>
      <c r="G17" s="33">
        <v>213139.88</v>
      </c>
      <c r="H17" s="29">
        <v>213139.88</v>
      </c>
      <c r="I17" s="29">
        <v>213139.88</v>
      </c>
      <c r="J17" s="29">
        <v>210609.88</v>
      </c>
      <c r="K17" s="29">
        <v>210609.88</v>
      </c>
      <c r="L17" s="29">
        <v>2530</v>
      </c>
    </row>
    <row r="18" spans="2:12" ht="15.95" customHeight="1">
      <c r="B18" s="26" t="s">
        <v>43</v>
      </c>
      <c r="C18" s="14" t="str">
        <f>CONCATENATE(B15," ",E18)</f>
        <v>025033 449052</v>
      </c>
      <c r="D18" s="26" t="s">
        <v>43</v>
      </c>
      <c r="E18" s="26" t="s">
        <v>53</v>
      </c>
      <c r="F18" s="26" t="s">
        <v>54</v>
      </c>
      <c r="G18" s="33">
        <v>3708407.68</v>
      </c>
      <c r="H18" s="29">
        <v>3708407.68</v>
      </c>
      <c r="I18" s="29">
        <v>3708407.68</v>
      </c>
      <c r="J18" s="29">
        <v>270625.40000000002</v>
      </c>
      <c r="K18" s="29">
        <v>270625.40000000002</v>
      </c>
      <c r="L18" s="29">
        <v>3437782.28</v>
      </c>
    </row>
    <row r="19" spans="2:12" ht="15.95" customHeight="1">
      <c r="B19" s="26" t="s">
        <v>80</v>
      </c>
      <c r="C19" s="14" t="str">
        <f>CONCATENATE(B19," ",E19)</f>
        <v>037844 449052</v>
      </c>
      <c r="D19" s="26" t="s">
        <v>43</v>
      </c>
      <c r="E19" s="26" t="s">
        <v>53</v>
      </c>
      <c r="F19" s="26" t="s">
        <v>54</v>
      </c>
      <c r="G19" s="33">
        <v>91064.3</v>
      </c>
      <c r="H19" s="29">
        <v>91064.3</v>
      </c>
      <c r="I19" s="29">
        <v>91064.3</v>
      </c>
      <c r="J19" s="29" t="s">
        <v>43</v>
      </c>
      <c r="K19" s="29" t="s">
        <v>43</v>
      </c>
      <c r="L19" s="29">
        <v>91064.3</v>
      </c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4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93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56</v>
      </c>
      <c r="C14" s="14" t="str">
        <f>CONCATENATE(B14," ",E14)</f>
        <v>025033 339036</v>
      </c>
      <c r="D14" s="26" t="s">
        <v>43</v>
      </c>
      <c r="E14" s="26" t="s">
        <v>61</v>
      </c>
      <c r="F14" s="26" t="s">
        <v>62</v>
      </c>
      <c r="G14" s="33">
        <v>6299.7</v>
      </c>
      <c r="H14" s="29">
        <v>6299.7</v>
      </c>
      <c r="I14" s="29">
        <v>6299.7</v>
      </c>
      <c r="J14" s="29">
        <v>6299.68</v>
      </c>
      <c r="K14" s="29">
        <v>6299.68</v>
      </c>
      <c r="L14" s="29">
        <v>0.02</v>
      </c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3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92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025029 339030</v>
      </c>
      <c r="D14" s="26" t="s">
        <v>43</v>
      </c>
      <c r="E14" s="26" t="s">
        <v>46</v>
      </c>
      <c r="F14" s="26" t="s">
        <v>47</v>
      </c>
      <c r="G14" s="33">
        <v>9505</v>
      </c>
      <c r="H14" s="29">
        <v>9505</v>
      </c>
      <c r="I14" s="29">
        <v>9505</v>
      </c>
      <c r="J14" s="29" t="s">
        <v>43</v>
      </c>
      <c r="K14" s="29" t="s">
        <v>43</v>
      </c>
      <c r="L14" s="29">
        <v>9505</v>
      </c>
    </row>
    <row r="15" spans="1:12" ht="15.95" customHeight="1">
      <c r="B15" s="26" t="s">
        <v>43</v>
      </c>
      <c r="C15" s="14" t="str">
        <f>CONCATENATE(B14," ",E15)</f>
        <v>025029 339039</v>
      </c>
      <c r="D15" s="26" t="s">
        <v>43</v>
      </c>
      <c r="E15" s="26" t="s">
        <v>48</v>
      </c>
      <c r="F15" s="26" t="s">
        <v>49</v>
      </c>
      <c r="G15" s="33">
        <v>200</v>
      </c>
      <c r="H15" s="29">
        <v>200</v>
      </c>
      <c r="I15" s="29">
        <v>200</v>
      </c>
      <c r="J15" s="29" t="s">
        <v>43</v>
      </c>
      <c r="K15" s="29" t="s">
        <v>43</v>
      </c>
      <c r="L15" s="29">
        <v>200</v>
      </c>
    </row>
    <row r="16" spans="1:12" ht="15.95" customHeight="1">
      <c r="B16" s="26" t="s">
        <v>56</v>
      </c>
      <c r="C16" s="14" t="str">
        <f>CONCATENATE(B16," ",E16)</f>
        <v>025033 339018</v>
      </c>
      <c r="D16" s="26" t="s">
        <v>43</v>
      </c>
      <c r="E16" s="26" t="s">
        <v>57</v>
      </c>
      <c r="F16" s="26" t="s">
        <v>58</v>
      </c>
      <c r="G16" s="33">
        <v>7600</v>
      </c>
      <c r="H16" s="29">
        <v>7600</v>
      </c>
      <c r="I16" s="29">
        <v>7600</v>
      </c>
      <c r="J16" s="29">
        <v>7600</v>
      </c>
      <c r="K16" s="29">
        <v>7600</v>
      </c>
      <c r="L16" s="29" t="s">
        <v>43</v>
      </c>
    </row>
    <row r="17" spans="2:12" ht="15.95" customHeight="1">
      <c r="B17" s="26" t="s">
        <v>43</v>
      </c>
      <c r="C17" s="14" t="str">
        <f>CONCATENATE(B16," ",E17)</f>
        <v>025033 339030</v>
      </c>
      <c r="D17" s="26" t="s">
        <v>43</v>
      </c>
      <c r="E17" s="26" t="s">
        <v>46</v>
      </c>
      <c r="F17" s="26" t="s">
        <v>47</v>
      </c>
      <c r="G17" s="33">
        <v>458</v>
      </c>
      <c r="H17" s="29">
        <v>458</v>
      </c>
      <c r="I17" s="29">
        <v>458</v>
      </c>
      <c r="J17" s="29" t="s">
        <v>43</v>
      </c>
      <c r="K17" s="29" t="s">
        <v>43</v>
      </c>
      <c r="L17" s="29">
        <v>458</v>
      </c>
    </row>
    <row r="18" spans="2:12" ht="15.95" customHeight="1">
      <c r="B18" s="26" t="s">
        <v>43</v>
      </c>
      <c r="C18" s="14" t="str">
        <f>CONCATENATE(B16," ",E18)</f>
        <v>025033 339033</v>
      </c>
      <c r="D18" s="26" t="s">
        <v>43</v>
      </c>
      <c r="E18" s="26" t="s">
        <v>59</v>
      </c>
      <c r="F18" s="26" t="s">
        <v>60</v>
      </c>
      <c r="G18" s="33">
        <v>250.2</v>
      </c>
      <c r="H18" s="29">
        <v>250.2</v>
      </c>
      <c r="I18" s="29">
        <v>250.2</v>
      </c>
      <c r="J18" s="29">
        <v>250.2</v>
      </c>
      <c r="K18" s="29">
        <v>250.2</v>
      </c>
      <c r="L18" s="29" t="s">
        <v>43</v>
      </c>
    </row>
    <row r="19" spans="2:12" ht="15.95" customHeight="1">
      <c r="B19" s="26" t="s">
        <v>43</v>
      </c>
      <c r="C19" s="14" t="str">
        <f>CONCATENATE(B16," ",E19)</f>
        <v>025033 339039</v>
      </c>
      <c r="D19" s="26" t="s">
        <v>43</v>
      </c>
      <c r="E19" s="26" t="s">
        <v>48</v>
      </c>
      <c r="F19" s="26" t="s">
        <v>49</v>
      </c>
      <c r="G19" s="33">
        <v>18868.759999999998</v>
      </c>
      <c r="H19" s="29">
        <v>18868.759999999998</v>
      </c>
      <c r="I19" s="29">
        <v>18868.759999999998</v>
      </c>
      <c r="J19" s="29">
        <v>933.76</v>
      </c>
      <c r="K19" s="29">
        <v>933.76</v>
      </c>
      <c r="L19" s="29">
        <v>17935</v>
      </c>
    </row>
    <row r="20" spans="2:12" ht="15.95" customHeight="1">
      <c r="B20" s="26" t="s">
        <v>43</v>
      </c>
      <c r="C20" s="14" t="str">
        <f>CONCATENATE(B16," ",E20)</f>
        <v>025033 449052</v>
      </c>
      <c r="D20" s="26" t="s">
        <v>43</v>
      </c>
      <c r="E20" s="26" t="s">
        <v>53</v>
      </c>
      <c r="F20" s="26" t="s">
        <v>54</v>
      </c>
      <c r="G20" s="33">
        <v>593834.93000000005</v>
      </c>
      <c r="H20" s="29">
        <v>593834.93000000005</v>
      </c>
      <c r="I20" s="29">
        <v>593834.93000000005</v>
      </c>
      <c r="J20" s="29">
        <v>335819.92</v>
      </c>
      <c r="K20" s="29">
        <v>335819.92</v>
      </c>
      <c r="L20" s="29">
        <v>258015.01</v>
      </c>
    </row>
    <row r="21" spans="2:12" ht="15.95" customHeight="1">
      <c r="B21" s="26" t="s">
        <v>77</v>
      </c>
      <c r="C21" s="14" t="str">
        <f>CONCATENATE(B21," ",E21)</f>
        <v>025035 339030</v>
      </c>
      <c r="D21" s="26" t="s">
        <v>43</v>
      </c>
      <c r="E21" s="26" t="s">
        <v>46</v>
      </c>
      <c r="F21" s="26" t="s">
        <v>47</v>
      </c>
      <c r="G21" s="33">
        <v>16085.74</v>
      </c>
      <c r="H21" s="29">
        <v>16085.74</v>
      </c>
      <c r="I21" s="29">
        <v>16085.74</v>
      </c>
      <c r="J21" s="29" t="s">
        <v>43</v>
      </c>
      <c r="K21" s="29" t="s">
        <v>43</v>
      </c>
      <c r="L21" s="29">
        <v>16085.74</v>
      </c>
    </row>
    <row r="22" spans="2:12" ht="15.95" customHeight="1">
      <c r="B22" s="26" t="s">
        <v>43</v>
      </c>
      <c r="C22" s="14" t="str">
        <f>CONCATENATE(B21," ",E22)</f>
        <v>025035 339039</v>
      </c>
      <c r="D22" s="26" t="s">
        <v>43</v>
      </c>
      <c r="E22" s="26" t="s">
        <v>48</v>
      </c>
      <c r="F22" s="26" t="s">
        <v>49</v>
      </c>
      <c r="G22" s="33">
        <v>277479.19</v>
      </c>
      <c r="H22" s="29">
        <v>277479.19</v>
      </c>
      <c r="I22" s="29">
        <v>277479.19</v>
      </c>
      <c r="J22" s="29">
        <v>24979.19</v>
      </c>
      <c r="K22" s="29">
        <v>24979.19</v>
      </c>
      <c r="L22" s="29">
        <v>252500</v>
      </c>
    </row>
    <row r="23" spans="2:12" ht="15.95" customHeight="1">
      <c r="B23" s="26" t="s">
        <v>43</v>
      </c>
      <c r="C23" s="14" t="str">
        <f>CONCATENATE(B21," ",E23)</f>
        <v>025035 449052</v>
      </c>
      <c r="D23" s="26" t="s">
        <v>43</v>
      </c>
      <c r="E23" s="26" t="s">
        <v>53</v>
      </c>
      <c r="F23" s="26" t="s">
        <v>54</v>
      </c>
      <c r="G23" s="33">
        <v>3465481.35</v>
      </c>
      <c r="H23" s="29">
        <v>3465481.35</v>
      </c>
      <c r="I23" s="29">
        <v>3465481.35</v>
      </c>
      <c r="J23" s="29">
        <v>1094307.18</v>
      </c>
      <c r="K23" s="29">
        <v>1092825.18</v>
      </c>
      <c r="L23" s="29">
        <v>2371174.17</v>
      </c>
    </row>
  </sheetData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91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50</v>
      </c>
      <c r="C14" s="14" t="str">
        <f>CONCATENATE(B14," ",E14)</f>
        <v>025031 339018</v>
      </c>
      <c r="D14" s="26" t="s">
        <v>43</v>
      </c>
      <c r="E14" s="26" t="s">
        <v>57</v>
      </c>
      <c r="F14" s="26" t="s">
        <v>58</v>
      </c>
      <c r="G14" s="33">
        <v>15500</v>
      </c>
      <c r="H14" s="29">
        <v>15500</v>
      </c>
      <c r="I14" s="29">
        <v>15500</v>
      </c>
      <c r="J14" s="29">
        <v>15500</v>
      </c>
      <c r="K14" s="29">
        <v>15500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025031 339030</v>
      </c>
      <c r="D15" s="26" t="s">
        <v>43</v>
      </c>
      <c r="E15" s="26" t="s">
        <v>46</v>
      </c>
      <c r="F15" s="26" t="s">
        <v>47</v>
      </c>
      <c r="G15" s="33">
        <v>1523.65</v>
      </c>
      <c r="H15" s="29">
        <v>1523.65</v>
      </c>
      <c r="I15" s="29">
        <v>1523.65</v>
      </c>
      <c r="J15" s="29">
        <v>632.66</v>
      </c>
      <c r="K15" s="29">
        <v>632.66</v>
      </c>
      <c r="L15" s="29">
        <v>890.99</v>
      </c>
    </row>
    <row r="16" spans="1:12" ht="15.95" customHeight="1">
      <c r="B16" s="26" t="s">
        <v>43</v>
      </c>
      <c r="C16" s="14" t="str">
        <f>CONCATENATE(B14," ",E16)</f>
        <v>025031 339033</v>
      </c>
      <c r="D16" s="26" t="s">
        <v>43</v>
      </c>
      <c r="E16" s="26" t="s">
        <v>59</v>
      </c>
      <c r="F16" s="26" t="s">
        <v>60</v>
      </c>
      <c r="G16" s="33">
        <v>14684.98</v>
      </c>
      <c r="H16" s="29">
        <v>14684.98</v>
      </c>
      <c r="I16" s="29">
        <v>14684.98</v>
      </c>
      <c r="J16" s="29">
        <v>14684.98</v>
      </c>
      <c r="K16" s="29">
        <v>14684.98</v>
      </c>
      <c r="L16" s="29" t="s">
        <v>43</v>
      </c>
    </row>
    <row r="17" spans="2:12" ht="15.95" customHeight="1">
      <c r="B17" s="26" t="s">
        <v>56</v>
      </c>
      <c r="C17" s="14" t="str">
        <f>CONCATENATE(B17," ",E17)</f>
        <v>025033 339018</v>
      </c>
      <c r="D17" s="26" t="s">
        <v>43</v>
      </c>
      <c r="E17" s="26" t="s">
        <v>57</v>
      </c>
      <c r="F17" s="26" t="s">
        <v>58</v>
      </c>
      <c r="G17" s="33">
        <v>32000</v>
      </c>
      <c r="H17" s="29">
        <v>32000</v>
      </c>
      <c r="I17" s="29">
        <v>32000</v>
      </c>
      <c r="J17" s="29">
        <v>32000</v>
      </c>
      <c r="K17" s="29">
        <v>32000</v>
      </c>
      <c r="L17" s="29" t="s">
        <v>43</v>
      </c>
    </row>
    <row r="18" spans="2:12" ht="15.95" customHeight="1">
      <c r="B18" s="26" t="s">
        <v>43</v>
      </c>
      <c r="C18" s="14" t="str">
        <f>CONCATENATE(B17," ",E18)</f>
        <v>025033 339033</v>
      </c>
      <c r="D18" s="26" t="s">
        <v>43</v>
      </c>
      <c r="E18" s="26" t="s">
        <v>59</v>
      </c>
      <c r="F18" s="26" t="s">
        <v>60</v>
      </c>
      <c r="G18" s="33">
        <v>7080.32</v>
      </c>
      <c r="H18" s="29">
        <v>7080.32</v>
      </c>
      <c r="I18" s="29">
        <v>7080.32</v>
      </c>
      <c r="J18" s="29">
        <v>7080.32</v>
      </c>
      <c r="K18" s="29">
        <v>7080.32</v>
      </c>
      <c r="L18" s="29" t="s">
        <v>43</v>
      </c>
    </row>
    <row r="19" spans="2:12" ht="15.95" customHeight="1">
      <c r="B19" s="26" t="s">
        <v>43</v>
      </c>
      <c r="C19" s="14" t="str">
        <f>CONCATENATE(B17," ",E19)</f>
        <v>025033 449052</v>
      </c>
      <c r="D19" s="26" t="s">
        <v>43</v>
      </c>
      <c r="E19" s="26" t="s">
        <v>53</v>
      </c>
      <c r="F19" s="26" t="s">
        <v>54</v>
      </c>
      <c r="G19" s="33">
        <v>10073.299999999999</v>
      </c>
      <c r="H19" s="29">
        <v>10073.299999999999</v>
      </c>
      <c r="I19" s="29">
        <v>10073.299999999999</v>
      </c>
      <c r="J19" s="29">
        <v>4540</v>
      </c>
      <c r="K19" s="29">
        <v>4540</v>
      </c>
      <c r="L19" s="29">
        <v>5533.3</v>
      </c>
    </row>
    <row r="20" spans="2:12" ht="15.95" customHeight="1">
      <c r="B20" s="26" t="s">
        <v>80</v>
      </c>
      <c r="C20" s="14" t="str">
        <f>CONCATENATE(B20," ",E20)</f>
        <v>037844 339033</v>
      </c>
      <c r="D20" s="26" t="s">
        <v>43</v>
      </c>
      <c r="E20" s="26" t="s">
        <v>59</v>
      </c>
      <c r="F20" s="26" t="s">
        <v>60</v>
      </c>
      <c r="G20" s="33">
        <v>8000</v>
      </c>
      <c r="H20" s="29">
        <v>8000</v>
      </c>
      <c r="I20" s="29">
        <v>8000</v>
      </c>
      <c r="J20" s="29" t="s">
        <v>43</v>
      </c>
      <c r="K20" s="29" t="s">
        <v>43</v>
      </c>
      <c r="L20" s="29">
        <v>8000</v>
      </c>
    </row>
    <row r="21" spans="2:12" ht="15.95" customHeight="1">
      <c r="B21" s="26" t="s">
        <v>43</v>
      </c>
      <c r="C21" s="14" t="str">
        <f>CONCATENATE(B20," ",E21)</f>
        <v>037844 339039</v>
      </c>
      <c r="D21" s="26" t="s">
        <v>43</v>
      </c>
      <c r="E21" s="26" t="s">
        <v>48</v>
      </c>
      <c r="F21" s="26" t="s">
        <v>49</v>
      </c>
      <c r="G21" s="33">
        <v>13551</v>
      </c>
      <c r="H21" s="29">
        <v>13551</v>
      </c>
      <c r="I21" s="29">
        <v>13551</v>
      </c>
      <c r="J21" s="29">
        <v>13551</v>
      </c>
      <c r="K21" s="29">
        <v>13551</v>
      </c>
      <c r="L21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1"/>
  <sheetViews>
    <sheetView showGridLines="0" workbookViewId="0">
      <selection activeCell="J30" sqref="J30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89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90</v>
      </c>
      <c r="C14" s="14" t="str">
        <f>CONCATENATE(B14," ",E14)</f>
        <v>025030 339018</v>
      </c>
      <c r="D14" s="26" t="s">
        <v>43</v>
      </c>
      <c r="E14" s="26" t="s">
        <v>57</v>
      </c>
      <c r="F14" s="26" t="s">
        <v>58</v>
      </c>
      <c r="G14" s="33">
        <v>2552644.2000000002</v>
      </c>
      <c r="H14" s="29">
        <v>2552644.2000000002</v>
      </c>
      <c r="I14" s="29">
        <v>2552644.2000000002</v>
      </c>
      <c r="J14" s="29">
        <v>2552644.2000000002</v>
      </c>
      <c r="K14" s="29">
        <v>2552644.2000000002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025030 339092</v>
      </c>
      <c r="D15" s="26" t="s">
        <v>43</v>
      </c>
      <c r="E15" s="26" t="s">
        <v>67</v>
      </c>
      <c r="F15" s="26" t="s">
        <v>68</v>
      </c>
      <c r="G15" s="33">
        <v>4080</v>
      </c>
      <c r="H15" s="29">
        <v>4080</v>
      </c>
      <c r="I15" s="29">
        <v>4080</v>
      </c>
      <c r="J15" s="29">
        <v>4080</v>
      </c>
      <c r="K15" s="29">
        <v>4080</v>
      </c>
      <c r="L15" s="29" t="s">
        <v>43</v>
      </c>
    </row>
    <row r="16" spans="1:12" ht="15.95" customHeight="1">
      <c r="B16" s="26" t="s">
        <v>43</v>
      </c>
      <c r="C16" s="14" t="str">
        <f>CONCATENATE(B14," ",E16)</f>
        <v>025030 449052</v>
      </c>
      <c r="D16" s="26" t="s">
        <v>43</v>
      </c>
      <c r="E16" s="26" t="s">
        <v>53</v>
      </c>
      <c r="F16" s="26" t="s">
        <v>54</v>
      </c>
      <c r="G16" s="33">
        <v>54170</v>
      </c>
      <c r="H16" s="29">
        <v>54170</v>
      </c>
      <c r="I16" s="29">
        <v>54170</v>
      </c>
      <c r="J16" s="29">
        <v>25890</v>
      </c>
      <c r="K16" s="29" t="s">
        <v>43</v>
      </c>
      <c r="L16" s="29">
        <v>28280</v>
      </c>
    </row>
    <row r="17" spans="2:12" ht="15.95" customHeight="1">
      <c r="B17" s="26" t="s">
        <v>56</v>
      </c>
      <c r="C17" s="14" t="str">
        <f>CONCATENATE(B17," ",E17)</f>
        <v>025033 339018</v>
      </c>
      <c r="D17" s="26" t="s">
        <v>43</v>
      </c>
      <c r="E17" s="26" t="s">
        <v>57</v>
      </c>
      <c r="F17" s="26" t="s">
        <v>58</v>
      </c>
      <c r="G17" s="33">
        <v>1492713.8</v>
      </c>
      <c r="H17" s="29">
        <v>1492713.8</v>
      </c>
      <c r="I17" s="29">
        <v>1492713.8</v>
      </c>
      <c r="J17" s="29">
        <v>1492713.8</v>
      </c>
      <c r="K17" s="29">
        <v>1492713.8</v>
      </c>
      <c r="L17" s="29" t="s">
        <v>43</v>
      </c>
    </row>
    <row r="18" spans="2:12" ht="15.95" customHeight="1">
      <c r="B18" s="26" t="s">
        <v>43</v>
      </c>
      <c r="C18" s="14" t="str">
        <f>CONCATENATE(B17," ",E18)</f>
        <v>025033 339030</v>
      </c>
      <c r="D18" s="26" t="s">
        <v>43</v>
      </c>
      <c r="E18" s="26" t="s">
        <v>46</v>
      </c>
      <c r="F18" s="26" t="s">
        <v>47</v>
      </c>
      <c r="G18" s="33">
        <v>7094</v>
      </c>
      <c r="H18" s="29">
        <v>7094</v>
      </c>
      <c r="I18" s="29">
        <v>7094</v>
      </c>
      <c r="J18" s="29">
        <v>7094</v>
      </c>
      <c r="K18" s="29">
        <v>7094</v>
      </c>
      <c r="L18" s="29" t="s">
        <v>43</v>
      </c>
    </row>
    <row r="19" spans="2:12" ht="15.95" customHeight="1">
      <c r="B19" s="26" t="s">
        <v>43</v>
      </c>
      <c r="C19" s="14" t="str">
        <f>CONCATENATE(B17," ",E19)</f>
        <v>025033 339036</v>
      </c>
      <c r="D19" s="26" t="s">
        <v>43</v>
      </c>
      <c r="E19" s="26" t="s">
        <v>61</v>
      </c>
      <c r="F19" s="26" t="s">
        <v>62</v>
      </c>
      <c r="G19" s="33">
        <v>4176</v>
      </c>
      <c r="H19" s="29">
        <v>4176</v>
      </c>
      <c r="I19" s="29">
        <v>4176</v>
      </c>
      <c r="J19" s="29">
        <v>4176</v>
      </c>
      <c r="K19" s="29">
        <v>4176</v>
      </c>
      <c r="L19" s="29" t="s">
        <v>43</v>
      </c>
    </row>
    <row r="20" spans="2:12" ht="15.95" customHeight="1">
      <c r="B20" s="26" t="s">
        <v>43</v>
      </c>
      <c r="C20" s="14" t="str">
        <f>CONCATENATE(B17," ",E20)</f>
        <v>025033 339093</v>
      </c>
      <c r="D20" s="26" t="s">
        <v>43</v>
      </c>
      <c r="E20" s="26" t="s">
        <v>69</v>
      </c>
      <c r="F20" s="26" t="s">
        <v>70</v>
      </c>
      <c r="G20" s="33">
        <v>4300</v>
      </c>
      <c r="H20" s="29">
        <v>4300</v>
      </c>
      <c r="I20" s="29">
        <v>4300</v>
      </c>
      <c r="J20" s="29">
        <v>4300</v>
      </c>
      <c r="K20" s="29">
        <v>4300</v>
      </c>
      <c r="L20" s="29" t="s">
        <v>43</v>
      </c>
    </row>
    <row r="21" spans="2:12" ht="15.95" customHeight="1">
      <c r="B21" s="26" t="s">
        <v>76</v>
      </c>
      <c r="C21" s="14" t="str">
        <f>CONCATENATE(B21," ",E21)</f>
        <v>025034 339018</v>
      </c>
      <c r="D21" s="26" t="s">
        <v>43</v>
      </c>
      <c r="E21" s="26" t="s">
        <v>57</v>
      </c>
      <c r="F21" s="26" t="s">
        <v>58</v>
      </c>
      <c r="G21" s="33">
        <v>1080</v>
      </c>
      <c r="H21" s="29">
        <v>1080</v>
      </c>
      <c r="I21" s="29">
        <v>1080</v>
      </c>
      <c r="J21" s="29">
        <v>1080</v>
      </c>
      <c r="K21" s="29">
        <v>1080</v>
      </c>
      <c r="L21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88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4236</v>
      </c>
      <c r="H14" s="29">
        <v>4236</v>
      </c>
      <c r="I14" s="29">
        <v>4236</v>
      </c>
      <c r="J14" s="29">
        <v>4236</v>
      </c>
      <c r="K14" s="29">
        <v>4236</v>
      </c>
      <c r="L14" s="29" t="s">
        <v>43</v>
      </c>
    </row>
    <row r="15" spans="1:12" ht="15.95" customHeight="1">
      <c r="B15" s="26" t="s">
        <v>56</v>
      </c>
      <c r="C15" s="14" t="str">
        <f>CONCATENATE(B15," ",E15)</f>
        <v>025033 339030</v>
      </c>
      <c r="D15" s="26" t="s">
        <v>43</v>
      </c>
      <c r="E15" s="26" t="s">
        <v>46</v>
      </c>
      <c r="F15" s="26" t="s">
        <v>47</v>
      </c>
      <c r="G15" s="33">
        <v>813.69</v>
      </c>
      <c r="H15" s="29">
        <v>813.69</v>
      </c>
      <c r="I15" s="29">
        <v>813.69</v>
      </c>
      <c r="J15" s="29">
        <v>813.69</v>
      </c>
      <c r="K15" s="29">
        <v>813.69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025033 339039</v>
      </c>
      <c r="D16" s="26" t="s">
        <v>43</v>
      </c>
      <c r="E16" s="26" t="s">
        <v>48</v>
      </c>
      <c r="F16" s="26" t="s">
        <v>49</v>
      </c>
      <c r="G16" s="33">
        <v>300</v>
      </c>
      <c r="H16" s="29">
        <v>300</v>
      </c>
      <c r="I16" s="29">
        <v>300</v>
      </c>
      <c r="J16" s="29">
        <v>300</v>
      </c>
      <c r="K16" s="29">
        <v>300</v>
      </c>
      <c r="L16" s="29" t="s">
        <v>43</v>
      </c>
    </row>
    <row r="17" spans="2:12" ht="15.95" customHeight="1">
      <c r="B17" s="26" t="s">
        <v>43</v>
      </c>
      <c r="C17" s="14" t="str">
        <f>CONCATENATE(B15," ",E17)</f>
        <v>025033 449052</v>
      </c>
      <c r="D17" s="26" t="s">
        <v>43</v>
      </c>
      <c r="E17" s="26" t="s">
        <v>53</v>
      </c>
      <c r="F17" s="26" t="s">
        <v>54</v>
      </c>
      <c r="G17" s="33">
        <v>223906.81</v>
      </c>
      <c r="H17" s="29">
        <v>223906.81</v>
      </c>
      <c r="I17" s="29">
        <v>223906.81</v>
      </c>
      <c r="J17" s="29">
        <v>8419.35</v>
      </c>
      <c r="K17" s="29">
        <v>6519.85</v>
      </c>
      <c r="L17" s="29">
        <v>215487.46</v>
      </c>
    </row>
  </sheetData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2011</v>
      </c>
    </row>
    <row r="5" spans="1:11">
      <c r="A5" s="19" t="str">
        <f>Principal!A5</f>
        <v xml:space="preserve">                                                                                                            Base: 30-JAN-2012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87</v>
      </c>
    </row>
    <row r="12" spans="1:11">
      <c r="G12" s="32" t="s">
        <v>33</v>
      </c>
    </row>
    <row r="13" spans="1:11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</row>
    <row r="14" spans="1:11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4990</v>
      </c>
      <c r="H14" s="29">
        <v>4990</v>
      </c>
      <c r="I14" s="29">
        <v>4990</v>
      </c>
      <c r="J14" s="29">
        <v>4990</v>
      </c>
      <c r="K14" s="29">
        <v>4990</v>
      </c>
    </row>
    <row r="15" spans="1:11" ht="15.95" customHeight="1">
      <c r="B15" s="26" t="s">
        <v>56</v>
      </c>
      <c r="C15" s="14" t="str">
        <f>CONCATENATE(B15," ",E15)</f>
        <v>025033 339030</v>
      </c>
      <c r="D15" s="26" t="s">
        <v>43</v>
      </c>
      <c r="E15" s="26" t="s">
        <v>46</v>
      </c>
      <c r="F15" s="26" t="s">
        <v>47</v>
      </c>
      <c r="G15" s="33">
        <v>611.88</v>
      </c>
      <c r="H15" s="29">
        <v>611.88</v>
      </c>
      <c r="I15" s="29">
        <v>611.88</v>
      </c>
      <c r="J15" s="29">
        <v>611.88</v>
      </c>
      <c r="K15" s="29">
        <v>611.88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showGridLines="0" workbookViewId="0">
      <selection activeCell="F14" sqref="F14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106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1754</v>
      </c>
      <c r="H14" s="29">
        <v>1754</v>
      </c>
      <c r="I14" s="29">
        <v>1754</v>
      </c>
      <c r="J14" s="29">
        <v>1754</v>
      </c>
      <c r="K14" s="29">
        <v>1754</v>
      </c>
      <c r="L14" s="29" t="s">
        <v>43</v>
      </c>
    </row>
    <row r="15" spans="1:12" ht="15.95" customHeight="1">
      <c r="B15" s="26" t="s">
        <v>55</v>
      </c>
      <c r="C15" s="14" t="str">
        <f>CONCATENATE(B15," ",E15)</f>
        <v>025032 449052</v>
      </c>
      <c r="D15" s="26" t="s">
        <v>43</v>
      </c>
      <c r="E15" s="26" t="s">
        <v>53</v>
      </c>
      <c r="F15" s="26" t="s">
        <v>54</v>
      </c>
      <c r="G15" s="33">
        <v>5400</v>
      </c>
      <c r="H15" s="29">
        <v>5400</v>
      </c>
      <c r="I15" s="29">
        <v>5400</v>
      </c>
      <c r="J15" s="29" t="s">
        <v>43</v>
      </c>
      <c r="K15" s="29" t="s">
        <v>43</v>
      </c>
      <c r="L15" s="29">
        <v>5400</v>
      </c>
    </row>
    <row r="16" spans="1:12" ht="15.95" customHeight="1">
      <c r="B16" s="26" t="s">
        <v>56</v>
      </c>
      <c r="C16" s="14" t="str">
        <f>CONCATENATE(B16," ",E16)</f>
        <v>025033 339014</v>
      </c>
      <c r="D16" s="26" t="s">
        <v>43</v>
      </c>
      <c r="E16" s="26" t="s">
        <v>44</v>
      </c>
      <c r="F16" s="26" t="s">
        <v>45</v>
      </c>
      <c r="G16" s="33">
        <v>35416.14</v>
      </c>
      <c r="H16" s="29">
        <v>35416.14</v>
      </c>
      <c r="I16" s="29">
        <v>35416.14</v>
      </c>
      <c r="J16" s="29">
        <v>35416.14</v>
      </c>
      <c r="K16" s="29">
        <v>35416.14</v>
      </c>
      <c r="L16" s="29" t="s">
        <v>43</v>
      </c>
    </row>
    <row r="17" spans="2:12" ht="15.95" customHeight="1">
      <c r="B17" s="26" t="s">
        <v>43</v>
      </c>
      <c r="C17" s="14" t="str">
        <f>CONCATENATE(B16," ",E17)</f>
        <v>025033 339018</v>
      </c>
      <c r="D17" s="26" t="s">
        <v>43</v>
      </c>
      <c r="E17" s="26" t="s">
        <v>57</v>
      </c>
      <c r="F17" s="26" t="s">
        <v>58</v>
      </c>
      <c r="G17" s="33">
        <v>3010</v>
      </c>
      <c r="H17" s="29">
        <v>3010</v>
      </c>
      <c r="I17" s="29">
        <v>3010</v>
      </c>
      <c r="J17" s="29">
        <v>3010</v>
      </c>
      <c r="K17" s="29">
        <v>3010</v>
      </c>
      <c r="L17" s="29" t="s">
        <v>43</v>
      </c>
    </row>
    <row r="18" spans="2:12" ht="15.95" customHeight="1">
      <c r="B18" s="26" t="s">
        <v>43</v>
      </c>
      <c r="C18" s="14" t="str">
        <f>CONCATENATE(B16," ",E18)</f>
        <v>025033 339030</v>
      </c>
      <c r="D18" s="26" t="s">
        <v>43</v>
      </c>
      <c r="E18" s="26" t="s">
        <v>46</v>
      </c>
      <c r="F18" s="26" t="s">
        <v>47</v>
      </c>
      <c r="G18" s="33">
        <v>170998.77</v>
      </c>
      <c r="H18" s="29">
        <v>170998.77</v>
      </c>
      <c r="I18" s="29">
        <v>170998.77</v>
      </c>
      <c r="J18" s="29">
        <v>54566.25</v>
      </c>
      <c r="K18" s="29">
        <v>52240.4</v>
      </c>
      <c r="L18" s="29">
        <v>116432.52</v>
      </c>
    </row>
    <row r="19" spans="2:12" ht="15.95" customHeight="1">
      <c r="B19" s="26" t="s">
        <v>43</v>
      </c>
      <c r="C19" s="14" t="str">
        <f>CONCATENATE(B16," ",E19)</f>
        <v>025033 339033</v>
      </c>
      <c r="D19" s="26" t="s">
        <v>43</v>
      </c>
      <c r="E19" s="26" t="s">
        <v>59</v>
      </c>
      <c r="F19" s="26" t="s">
        <v>60</v>
      </c>
      <c r="G19" s="33">
        <v>145927.22</v>
      </c>
      <c r="H19" s="29">
        <v>145927.22</v>
      </c>
      <c r="I19" s="29">
        <v>145927.22</v>
      </c>
      <c r="J19" s="29">
        <v>44019.15</v>
      </c>
      <c r="K19" s="29">
        <v>33727.86</v>
      </c>
      <c r="L19" s="29">
        <v>101908.07</v>
      </c>
    </row>
    <row r="20" spans="2:12" ht="15.95" customHeight="1">
      <c r="B20" s="26" t="s">
        <v>43</v>
      </c>
      <c r="C20" s="14" t="str">
        <f>CONCATENATE(B16," ",E20)</f>
        <v>025033 339036</v>
      </c>
      <c r="D20" s="26" t="s">
        <v>43</v>
      </c>
      <c r="E20" s="26" t="s">
        <v>61</v>
      </c>
      <c r="F20" s="26" t="s">
        <v>62</v>
      </c>
      <c r="G20" s="33">
        <v>1681.5</v>
      </c>
      <c r="H20" s="29">
        <v>1681.5</v>
      </c>
      <c r="I20" s="29">
        <v>1681.5</v>
      </c>
      <c r="J20" s="29">
        <v>1681.5</v>
      </c>
      <c r="K20" s="29">
        <v>1681.5</v>
      </c>
      <c r="L20" s="29" t="s">
        <v>43</v>
      </c>
    </row>
    <row r="21" spans="2:12" ht="15.95" customHeight="1">
      <c r="B21" s="26" t="s">
        <v>43</v>
      </c>
      <c r="C21" s="14" t="str">
        <f>CONCATENATE(B16," ",E21)</f>
        <v>025033 339039</v>
      </c>
      <c r="D21" s="26" t="s">
        <v>43</v>
      </c>
      <c r="E21" s="26" t="s">
        <v>48</v>
      </c>
      <c r="F21" s="26" t="s">
        <v>49</v>
      </c>
      <c r="G21" s="33">
        <v>159798.98000000001</v>
      </c>
      <c r="H21" s="29">
        <v>159798.98000000001</v>
      </c>
      <c r="I21" s="29">
        <v>159798.98000000001</v>
      </c>
      <c r="J21" s="29">
        <v>22279.18</v>
      </c>
      <c r="K21" s="29">
        <v>22279.18</v>
      </c>
      <c r="L21" s="29">
        <v>137519.79999999999</v>
      </c>
    </row>
    <row r="22" spans="2:12" ht="15.95" customHeight="1">
      <c r="B22" s="26" t="s">
        <v>43</v>
      </c>
      <c r="C22" s="14" t="str">
        <f>CONCATENATE(B16," ",E22)</f>
        <v>025033 339047</v>
      </c>
      <c r="D22" s="26" t="s">
        <v>43</v>
      </c>
      <c r="E22" s="26" t="s">
        <v>65</v>
      </c>
      <c r="F22" s="26" t="s">
        <v>66</v>
      </c>
      <c r="G22" s="33">
        <v>3770.24</v>
      </c>
      <c r="H22" s="29">
        <v>3770.24</v>
      </c>
      <c r="I22" s="29">
        <v>3770.24</v>
      </c>
      <c r="J22" s="29">
        <v>3770.24</v>
      </c>
      <c r="K22" s="29">
        <v>3770.24</v>
      </c>
      <c r="L22" s="29" t="s">
        <v>43</v>
      </c>
    </row>
    <row r="23" spans="2:12" ht="15.95" customHeight="1">
      <c r="B23" s="26" t="s">
        <v>43</v>
      </c>
      <c r="C23" s="14" t="str">
        <f>CONCATENATE(B16," ",E23)</f>
        <v>025033 449051</v>
      </c>
      <c r="D23" s="26" t="s">
        <v>43</v>
      </c>
      <c r="E23" s="26" t="s">
        <v>73</v>
      </c>
      <c r="F23" s="26" t="s">
        <v>74</v>
      </c>
      <c r="G23" s="33">
        <v>63188.62</v>
      </c>
      <c r="H23" s="29">
        <v>63188.62</v>
      </c>
      <c r="I23" s="29">
        <v>63188.62</v>
      </c>
      <c r="J23" s="29" t="s">
        <v>43</v>
      </c>
      <c r="K23" s="29" t="s">
        <v>43</v>
      </c>
      <c r="L23" s="29">
        <v>63188.62</v>
      </c>
    </row>
    <row r="24" spans="2:12" ht="15.95" customHeight="1">
      <c r="B24" s="26" t="s">
        <v>43</v>
      </c>
      <c r="C24" s="14" t="str">
        <f>CONCATENATE(B16," ",E24)</f>
        <v>025033 449052</v>
      </c>
      <c r="D24" s="26" t="s">
        <v>43</v>
      </c>
      <c r="E24" s="26" t="s">
        <v>53</v>
      </c>
      <c r="F24" s="26" t="s">
        <v>54</v>
      </c>
      <c r="G24" s="33">
        <v>1272727.55</v>
      </c>
      <c r="H24" s="29">
        <v>1272727.55</v>
      </c>
      <c r="I24" s="29">
        <v>1272727.55</v>
      </c>
      <c r="J24" s="29">
        <v>230177.23</v>
      </c>
      <c r="K24" s="29">
        <v>230177.23</v>
      </c>
      <c r="L24" s="29">
        <v>1042550.32</v>
      </c>
    </row>
    <row r="25" spans="2:12" ht="15.95" customHeight="1">
      <c r="B25" s="26" t="s">
        <v>76</v>
      </c>
      <c r="C25" s="14" t="str">
        <f>CONCATENATE(B25," ",E25)</f>
        <v>025034 339014</v>
      </c>
      <c r="D25" s="26" t="s">
        <v>43</v>
      </c>
      <c r="E25" s="26" t="s">
        <v>44</v>
      </c>
      <c r="F25" s="26" t="s">
        <v>45</v>
      </c>
      <c r="G25" s="33">
        <v>2008.76</v>
      </c>
      <c r="H25" s="29">
        <v>2008.76</v>
      </c>
      <c r="I25" s="29">
        <v>2008.76</v>
      </c>
      <c r="J25" s="29">
        <v>2008.76</v>
      </c>
      <c r="K25" s="29">
        <v>2008.76</v>
      </c>
      <c r="L25" s="29" t="s">
        <v>43</v>
      </c>
    </row>
    <row r="26" spans="2:12" ht="15.95" customHeight="1">
      <c r="B26" s="26" t="s">
        <v>43</v>
      </c>
      <c r="C26" s="14" t="str">
        <f>CONCATENATE(B25," ",E26)</f>
        <v>025034 339018</v>
      </c>
      <c r="D26" s="26" t="s">
        <v>43</v>
      </c>
      <c r="E26" s="26" t="s">
        <v>57</v>
      </c>
      <c r="F26" s="26" t="s">
        <v>58</v>
      </c>
      <c r="G26" s="33">
        <v>4370</v>
      </c>
      <c r="H26" s="29">
        <v>4370</v>
      </c>
      <c r="I26" s="29">
        <v>4370</v>
      </c>
      <c r="J26" s="29">
        <v>4370</v>
      </c>
      <c r="K26" s="29">
        <v>4370</v>
      </c>
      <c r="L26" s="29" t="s">
        <v>43</v>
      </c>
    </row>
    <row r="27" spans="2:12" ht="15.95" customHeight="1">
      <c r="B27" s="26" t="s">
        <v>43</v>
      </c>
      <c r="C27" s="14" t="str">
        <f>CONCATENATE(B25," ",E27)</f>
        <v>025034 339039</v>
      </c>
      <c r="D27" s="26" t="s">
        <v>43</v>
      </c>
      <c r="E27" s="26" t="s">
        <v>48</v>
      </c>
      <c r="F27" s="26" t="s">
        <v>49</v>
      </c>
      <c r="G27" s="33">
        <v>1615</v>
      </c>
      <c r="H27" s="29">
        <v>1615</v>
      </c>
      <c r="I27" s="29">
        <v>1615</v>
      </c>
      <c r="J27" s="29">
        <v>1000</v>
      </c>
      <c r="K27" s="29">
        <v>1000</v>
      </c>
      <c r="L27" s="29">
        <v>615</v>
      </c>
    </row>
    <row r="28" spans="2:12" ht="15.95" customHeight="1">
      <c r="B28" s="26" t="s">
        <v>79</v>
      </c>
      <c r="C28" s="14" t="str">
        <f>CONCATENATE(B28," ",E28)</f>
        <v>037843 339014</v>
      </c>
      <c r="D28" s="26" t="s">
        <v>43</v>
      </c>
      <c r="E28" s="26" t="s">
        <v>44</v>
      </c>
      <c r="F28" s="26" t="s">
        <v>45</v>
      </c>
      <c r="G28" s="33">
        <v>486.63</v>
      </c>
      <c r="H28" s="29">
        <v>486.63</v>
      </c>
      <c r="I28" s="29">
        <v>486.63</v>
      </c>
      <c r="J28" s="29">
        <v>486.63</v>
      </c>
      <c r="K28" s="29">
        <v>486.63</v>
      </c>
      <c r="L28" s="29" t="s">
        <v>43</v>
      </c>
    </row>
    <row r="29" spans="2:12" ht="15.95" customHeight="1">
      <c r="B29" s="26" t="s">
        <v>43</v>
      </c>
      <c r="C29" s="14" t="str">
        <f>CONCATENATE(B28," ",E29)</f>
        <v>037843 339033</v>
      </c>
      <c r="D29" s="26" t="s">
        <v>43</v>
      </c>
      <c r="E29" s="26" t="s">
        <v>59</v>
      </c>
      <c r="F29" s="26" t="s">
        <v>60</v>
      </c>
      <c r="G29" s="33">
        <v>1488.55</v>
      </c>
      <c r="H29" s="29">
        <v>1488.55</v>
      </c>
      <c r="I29" s="29">
        <v>1488.55</v>
      </c>
      <c r="J29" s="29">
        <v>1488.55</v>
      </c>
      <c r="K29" s="29">
        <v>1488.55</v>
      </c>
      <c r="L29" s="29" t="s">
        <v>43</v>
      </c>
    </row>
    <row r="30" spans="2:12" ht="15.95" customHeight="1">
      <c r="B30" s="26" t="s">
        <v>43</v>
      </c>
      <c r="C30" s="14" t="str">
        <f>CONCATENATE(B28," ",E30)</f>
        <v>037843 449052</v>
      </c>
      <c r="D30" s="26" t="s">
        <v>43</v>
      </c>
      <c r="E30" s="26" t="s">
        <v>53</v>
      </c>
      <c r="F30" s="26" t="s">
        <v>54</v>
      </c>
      <c r="G30" s="33">
        <v>3850</v>
      </c>
      <c r="H30" s="29">
        <v>3850</v>
      </c>
      <c r="I30" s="29">
        <v>3850</v>
      </c>
      <c r="J30" s="29" t="s">
        <v>43</v>
      </c>
      <c r="K30" s="29" t="s">
        <v>43</v>
      </c>
      <c r="L30" s="29">
        <v>3850</v>
      </c>
    </row>
    <row r="31" spans="2:12" ht="15.95" customHeight="1">
      <c r="B31" s="26" t="s">
        <v>80</v>
      </c>
      <c r="C31" s="14" t="str">
        <f>CONCATENATE(B31," ",E31)</f>
        <v>037844 339014</v>
      </c>
      <c r="D31" s="26" t="s">
        <v>43</v>
      </c>
      <c r="E31" s="26" t="s">
        <v>44</v>
      </c>
      <c r="F31" s="26" t="s">
        <v>45</v>
      </c>
      <c r="G31" s="33">
        <v>1877.08</v>
      </c>
      <c r="H31" s="29">
        <v>1877.08</v>
      </c>
      <c r="I31" s="29">
        <v>1877.08</v>
      </c>
      <c r="J31" s="29">
        <v>1877.08</v>
      </c>
      <c r="K31" s="29">
        <v>1877.08</v>
      </c>
      <c r="L31" s="29" t="s">
        <v>43</v>
      </c>
    </row>
    <row r="32" spans="2:12" ht="15.95" customHeight="1">
      <c r="B32" s="26" t="s">
        <v>43</v>
      </c>
      <c r="C32" s="14" t="str">
        <f>CONCATENATE(B31," ",E32)</f>
        <v>037844 339018</v>
      </c>
      <c r="D32" s="26" t="s">
        <v>43</v>
      </c>
      <c r="E32" s="26" t="s">
        <v>57</v>
      </c>
      <c r="F32" s="26" t="s">
        <v>58</v>
      </c>
      <c r="G32" s="33">
        <v>24120</v>
      </c>
      <c r="H32" s="29">
        <v>24120</v>
      </c>
      <c r="I32" s="29">
        <v>24120</v>
      </c>
      <c r="J32" s="29">
        <v>24120</v>
      </c>
      <c r="K32" s="29">
        <v>24120</v>
      </c>
      <c r="L32" s="29" t="s">
        <v>43</v>
      </c>
    </row>
    <row r="33" spans="2:12" ht="15.95" customHeight="1">
      <c r="B33" s="26" t="s">
        <v>43</v>
      </c>
      <c r="C33" s="14" t="str">
        <f>CONCATENATE(B31," ",E33)</f>
        <v>037844 339033</v>
      </c>
      <c r="D33" s="26" t="s">
        <v>43</v>
      </c>
      <c r="E33" s="26" t="s">
        <v>59</v>
      </c>
      <c r="F33" s="26" t="s">
        <v>60</v>
      </c>
      <c r="G33" s="33">
        <v>471.53</v>
      </c>
      <c r="H33" s="29">
        <v>471.53</v>
      </c>
      <c r="I33" s="29">
        <v>471.53</v>
      </c>
      <c r="J33" s="29">
        <v>471.53</v>
      </c>
      <c r="K33" s="29">
        <v>471.53</v>
      </c>
      <c r="L33" s="29" t="s">
        <v>43</v>
      </c>
    </row>
    <row r="34" spans="2:12" ht="15.95" customHeight="1">
      <c r="B34" s="26" t="s">
        <v>43</v>
      </c>
      <c r="C34" s="14" t="str">
        <f>CONCATENATE(B31," ",E34)</f>
        <v>037844 339036</v>
      </c>
      <c r="D34" s="26" t="s">
        <v>43</v>
      </c>
      <c r="E34" s="26" t="s">
        <v>61</v>
      </c>
      <c r="F34" s="26" t="s">
        <v>62</v>
      </c>
      <c r="G34" s="33">
        <v>2451.75</v>
      </c>
      <c r="H34" s="29">
        <v>2451.75</v>
      </c>
      <c r="I34" s="29">
        <v>2451.75</v>
      </c>
      <c r="J34" s="29">
        <v>2451.75</v>
      </c>
      <c r="K34" s="29">
        <v>2451.75</v>
      </c>
      <c r="L34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5"/>
  <sheetViews>
    <sheetView showGridLines="0" workbookViewId="0">
      <selection activeCell="I32" sqref="I32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1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1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1">
      <c r="A4" s="19" t="str">
        <f>Principal!A4</f>
        <v xml:space="preserve">                                                                                                       Exercício: 2011</v>
      </c>
    </row>
    <row r="5" spans="1:11">
      <c r="A5" s="19" t="str">
        <f>Principal!A5</f>
        <v xml:space="preserve">                                                                                                            Base: 30-JAN-2012</v>
      </c>
    </row>
    <row r="6" spans="1:11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1">
      <c r="A7" s="19" t="s">
        <v>30</v>
      </c>
    </row>
    <row r="8" spans="1:11">
      <c r="A8" s="19" t="s">
        <v>31</v>
      </c>
    </row>
    <row r="9" spans="1:11">
      <c r="A9" s="19" t="s">
        <v>86</v>
      </c>
    </row>
    <row r="12" spans="1:11">
      <c r="G12" s="32" t="s">
        <v>33</v>
      </c>
    </row>
    <row r="13" spans="1:11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</row>
    <row r="14" spans="1:11" ht="15.95" customHeight="1">
      <c r="B14" s="26" t="s">
        <v>56</v>
      </c>
      <c r="C14" s="14" t="str">
        <f>CONCATENATE(B14," ",E14)</f>
        <v>025033 449052</v>
      </c>
      <c r="D14" s="26" t="s">
        <v>43</v>
      </c>
      <c r="E14" s="26" t="s">
        <v>53</v>
      </c>
      <c r="F14" s="26" t="s">
        <v>54</v>
      </c>
      <c r="G14" s="33">
        <v>481</v>
      </c>
      <c r="H14" s="29">
        <v>481</v>
      </c>
      <c r="I14" s="29">
        <v>481</v>
      </c>
      <c r="J14" s="29">
        <v>481</v>
      </c>
      <c r="K14" s="29">
        <v>481</v>
      </c>
    </row>
    <row r="15" spans="1:11" ht="15.95" customHeight="1">
      <c r="B15" s="26" t="s">
        <v>76</v>
      </c>
      <c r="C15" s="14" t="str">
        <f>CONCATENATE(B15," ",E15)</f>
        <v>025034 339030</v>
      </c>
      <c r="D15" s="26" t="s">
        <v>43</v>
      </c>
      <c r="E15" s="26" t="s">
        <v>46</v>
      </c>
      <c r="F15" s="26" t="s">
        <v>47</v>
      </c>
      <c r="G15" s="33">
        <v>114.76</v>
      </c>
      <c r="H15" s="29">
        <v>114.76</v>
      </c>
      <c r="I15" s="29">
        <v>114.76</v>
      </c>
      <c r="J15" s="29">
        <v>114.76</v>
      </c>
      <c r="K15" s="29">
        <v>114.76</v>
      </c>
    </row>
  </sheetData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85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1716</v>
      </c>
      <c r="H14" s="29">
        <v>1716</v>
      </c>
      <c r="I14" s="29">
        <v>1716</v>
      </c>
      <c r="J14" s="29">
        <v>1716</v>
      </c>
      <c r="K14" s="29">
        <v>1716</v>
      </c>
      <c r="L14" s="29" t="s">
        <v>43</v>
      </c>
    </row>
    <row r="15" spans="1:12" ht="15.95" customHeight="1">
      <c r="B15" s="26" t="s">
        <v>55</v>
      </c>
      <c r="C15" s="14" t="str">
        <f>CONCATENATE(B15," ",E15)</f>
        <v>025032 339030</v>
      </c>
      <c r="D15" s="26" t="s">
        <v>43</v>
      </c>
      <c r="E15" s="26" t="s">
        <v>46</v>
      </c>
      <c r="F15" s="26" t="s">
        <v>47</v>
      </c>
      <c r="G15" s="33">
        <v>24658.97</v>
      </c>
      <c r="H15" s="29">
        <v>24658.97</v>
      </c>
      <c r="I15" s="29">
        <v>24658.97</v>
      </c>
      <c r="J15" s="29">
        <v>24658.97</v>
      </c>
      <c r="K15" s="29">
        <v>24658.97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025032 339039</v>
      </c>
      <c r="D16" s="26" t="s">
        <v>43</v>
      </c>
      <c r="E16" s="26" t="s">
        <v>48</v>
      </c>
      <c r="F16" s="26" t="s">
        <v>49</v>
      </c>
      <c r="G16" s="33">
        <v>200</v>
      </c>
      <c r="H16" s="29">
        <v>200</v>
      </c>
      <c r="I16" s="29">
        <v>200</v>
      </c>
      <c r="J16" s="29">
        <v>200</v>
      </c>
      <c r="K16" s="29">
        <v>200</v>
      </c>
      <c r="L16" s="29" t="s">
        <v>43</v>
      </c>
    </row>
    <row r="17" spans="2:12" ht="15.95" customHeight="1">
      <c r="B17" s="26" t="s">
        <v>43</v>
      </c>
      <c r="C17" s="14" t="str">
        <f>CONCATENATE(B15," ",E17)</f>
        <v>025032 449052</v>
      </c>
      <c r="D17" s="26" t="s">
        <v>43</v>
      </c>
      <c r="E17" s="26" t="s">
        <v>53</v>
      </c>
      <c r="F17" s="26" t="s">
        <v>54</v>
      </c>
      <c r="G17" s="33">
        <v>2038897.94</v>
      </c>
      <c r="H17" s="29">
        <v>2038897.94</v>
      </c>
      <c r="I17" s="29">
        <v>2038897.94</v>
      </c>
      <c r="J17" s="29">
        <v>72945.289999999994</v>
      </c>
      <c r="K17" s="29">
        <v>71473.289999999994</v>
      </c>
      <c r="L17" s="29">
        <v>1965952.65</v>
      </c>
    </row>
    <row r="18" spans="2:12" ht="15.95" customHeight="1">
      <c r="B18" s="26" t="s">
        <v>56</v>
      </c>
      <c r="C18" s="14" t="str">
        <f>CONCATENATE(B18," ",E18)</f>
        <v>025033 449052</v>
      </c>
      <c r="D18" s="26" t="s">
        <v>43</v>
      </c>
      <c r="E18" s="26" t="s">
        <v>53</v>
      </c>
      <c r="F18" s="26" t="s">
        <v>54</v>
      </c>
      <c r="G18" s="33">
        <v>581278.92000000004</v>
      </c>
      <c r="H18" s="29">
        <v>581278.92000000004</v>
      </c>
      <c r="I18" s="29">
        <v>581278.92000000004</v>
      </c>
      <c r="J18" s="29" t="s">
        <v>43</v>
      </c>
      <c r="K18" s="29" t="s">
        <v>43</v>
      </c>
      <c r="L18" s="29">
        <v>581278.92000000004</v>
      </c>
    </row>
  </sheetData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6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84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56</v>
      </c>
      <c r="C14" s="14" t="str">
        <f>CONCATENATE(B14," ",E14)</f>
        <v>025033 339030</v>
      </c>
      <c r="D14" s="26" t="s">
        <v>43</v>
      </c>
      <c r="E14" s="26" t="s">
        <v>46</v>
      </c>
      <c r="F14" s="26" t="s">
        <v>47</v>
      </c>
      <c r="G14" s="33">
        <v>201410.04</v>
      </c>
      <c r="H14" s="29">
        <v>201410.04</v>
      </c>
      <c r="I14" s="29">
        <v>201410.04</v>
      </c>
      <c r="J14" s="29">
        <v>136782.03</v>
      </c>
      <c r="K14" s="29">
        <v>133904.32999999999</v>
      </c>
      <c r="L14" s="29">
        <v>64628.01</v>
      </c>
    </row>
    <row r="15" spans="1:12" ht="15.95" customHeight="1">
      <c r="B15" s="26" t="s">
        <v>43</v>
      </c>
      <c r="C15" s="14" t="str">
        <f>CONCATENATE(B14," ",E15)</f>
        <v>025033 339039</v>
      </c>
      <c r="D15" s="26" t="s">
        <v>43</v>
      </c>
      <c r="E15" s="26" t="s">
        <v>48</v>
      </c>
      <c r="F15" s="26" t="s">
        <v>49</v>
      </c>
      <c r="G15" s="33">
        <v>160000</v>
      </c>
      <c r="H15" s="29">
        <v>160000</v>
      </c>
      <c r="I15" s="29">
        <v>160000</v>
      </c>
      <c r="J15" s="29">
        <v>44993.35</v>
      </c>
      <c r="K15" s="29">
        <v>44993.35</v>
      </c>
      <c r="L15" s="29">
        <v>115006.65</v>
      </c>
    </row>
    <row r="16" spans="1:12" ht="15.95" customHeight="1">
      <c r="B16" s="26" t="s">
        <v>43</v>
      </c>
      <c r="C16" s="14" t="str">
        <f>CONCATENATE(B14," ",E16)</f>
        <v>025033 449052</v>
      </c>
      <c r="D16" s="26" t="s">
        <v>43</v>
      </c>
      <c r="E16" s="26" t="s">
        <v>53</v>
      </c>
      <c r="F16" s="26" t="s">
        <v>54</v>
      </c>
      <c r="G16" s="33">
        <v>952841.07</v>
      </c>
      <c r="H16" s="29">
        <v>952841.07</v>
      </c>
      <c r="I16" s="29">
        <v>952841.07</v>
      </c>
      <c r="J16" s="29">
        <v>479763.26</v>
      </c>
      <c r="K16" s="29">
        <v>479763.26</v>
      </c>
      <c r="L16" s="29">
        <v>473077.81</v>
      </c>
    </row>
  </sheetData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5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83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56</v>
      </c>
      <c r="C14" s="14" t="str">
        <f>CONCATENATE(B14," ",E14)</f>
        <v>025033 339030</v>
      </c>
      <c r="D14" s="26" t="s">
        <v>43</v>
      </c>
      <c r="E14" s="26" t="s">
        <v>46</v>
      </c>
      <c r="F14" s="26" t="s">
        <v>47</v>
      </c>
      <c r="G14" s="33">
        <v>149.28</v>
      </c>
      <c r="H14" s="29">
        <v>149.28</v>
      </c>
      <c r="I14" s="29">
        <v>149.28</v>
      </c>
      <c r="J14" s="29">
        <v>149.28</v>
      </c>
      <c r="K14" s="29">
        <v>149.28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025033 449052</v>
      </c>
      <c r="D15" s="26" t="s">
        <v>43</v>
      </c>
      <c r="E15" s="26" t="s">
        <v>53</v>
      </c>
      <c r="F15" s="26" t="s">
        <v>54</v>
      </c>
      <c r="G15" s="33">
        <v>985.25</v>
      </c>
      <c r="H15" s="29">
        <v>985.25</v>
      </c>
      <c r="I15" s="29">
        <v>985.25</v>
      </c>
      <c r="J15" s="29">
        <v>649.5</v>
      </c>
      <c r="K15" s="29">
        <v>649.5</v>
      </c>
      <c r="L15" s="29">
        <v>335.75</v>
      </c>
    </row>
  </sheetData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0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82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200</v>
      </c>
      <c r="H14" s="29">
        <v>200</v>
      </c>
      <c r="I14" s="29">
        <v>200</v>
      </c>
      <c r="J14" s="29">
        <v>200</v>
      </c>
      <c r="K14" s="29">
        <v>200</v>
      </c>
      <c r="L14" s="29" t="s">
        <v>43</v>
      </c>
    </row>
    <row r="15" spans="1:12" ht="15.95" customHeight="1">
      <c r="B15" s="26" t="s">
        <v>78</v>
      </c>
      <c r="C15" s="14" t="str">
        <f>CONCATENATE(B15," ",E15)</f>
        <v>031130 339018</v>
      </c>
      <c r="D15" s="26" t="s">
        <v>43</v>
      </c>
      <c r="E15" s="26" t="s">
        <v>57</v>
      </c>
      <c r="F15" s="26" t="s">
        <v>58</v>
      </c>
      <c r="G15" s="33">
        <v>11520</v>
      </c>
      <c r="H15" s="29">
        <v>11520</v>
      </c>
      <c r="I15" s="29">
        <v>11520</v>
      </c>
      <c r="J15" s="29">
        <v>11520</v>
      </c>
      <c r="K15" s="29">
        <v>11520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031130 339030</v>
      </c>
      <c r="D16" s="26" t="s">
        <v>43</v>
      </c>
      <c r="E16" s="26" t="s">
        <v>46</v>
      </c>
      <c r="F16" s="26" t="s">
        <v>47</v>
      </c>
      <c r="G16" s="33">
        <v>3175.63</v>
      </c>
      <c r="H16" s="29">
        <v>3175.63</v>
      </c>
      <c r="I16" s="29">
        <v>3175.63</v>
      </c>
      <c r="J16" s="29">
        <v>3175.63</v>
      </c>
      <c r="K16" s="29">
        <v>3175.63</v>
      </c>
      <c r="L16" s="29" t="s">
        <v>43</v>
      </c>
    </row>
    <row r="17" spans="2:12" ht="15.95" customHeight="1">
      <c r="B17" s="26" t="s">
        <v>43</v>
      </c>
      <c r="C17" s="14" t="str">
        <f>CONCATENATE(B15," ",E17)</f>
        <v>031130 449052</v>
      </c>
      <c r="D17" s="26" t="s">
        <v>43</v>
      </c>
      <c r="E17" s="26" t="s">
        <v>53</v>
      </c>
      <c r="F17" s="26" t="s">
        <v>54</v>
      </c>
      <c r="G17" s="33">
        <v>5941.4</v>
      </c>
      <c r="H17" s="29">
        <v>5941.4</v>
      </c>
      <c r="I17" s="29">
        <v>5941.4</v>
      </c>
      <c r="J17" s="29">
        <v>2590</v>
      </c>
      <c r="K17" s="29">
        <v>2590</v>
      </c>
      <c r="L17" s="29">
        <v>3351.4</v>
      </c>
    </row>
    <row r="18" spans="2:12" ht="15.95" customHeight="1">
      <c r="B18" s="26" t="s">
        <v>79</v>
      </c>
      <c r="C18" s="14" t="str">
        <f>CONCATENATE(B18," ",E18)</f>
        <v>037843 339018</v>
      </c>
      <c r="D18" s="26" t="s">
        <v>43</v>
      </c>
      <c r="E18" s="26" t="s">
        <v>57</v>
      </c>
      <c r="F18" s="26" t="s">
        <v>58</v>
      </c>
      <c r="G18" s="33">
        <v>50040</v>
      </c>
      <c r="H18" s="29">
        <v>50040</v>
      </c>
      <c r="I18" s="29">
        <v>50040</v>
      </c>
      <c r="J18" s="29">
        <v>50040</v>
      </c>
      <c r="K18" s="29">
        <v>50040</v>
      </c>
      <c r="L18" s="29" t="s">
        <v>43</v>
      </c>
    </row>
    <row r="19" spans="2:12" ht="15.95" customHeight="1">
      <c r="B19" s="26" t="s">
        <v>43</v>
      </c>
      <c r="C19" s="14" t="str">
        <f>CONCATENATE(B18," ",E19)</f>
        <v>037843 339030</v>
      </c>
      <c r="D19" s="26" t="s">
        <v>43</v>
      </c>
      <c r="E19" s="26" t="s">
        <v>46</v>
      </c>
      <c r="F19" s="26" t="s">
        <v>47</v>
      </c>
      <c r="G19" s="33">
        <v>125</v>
      </c>
      <c r="H19" s="29">
        <v>125</v>
      </c>
      <c r="I19" s="29">
        <v>125</v>
      </c>
      <c r="J19" s="29">
        <v>125</v>
      </c>
      <c r="K19" s="29">
        <v>125</v>
      </c>
      <c r="L19" s="29" t="s">
        <v>43</v>
      </c>
    </row>
    <row r="20" spans="2:12" ht="15.95" customHeight="1">
      <c r="B20" s="26" t="s">
        <v>43</v>
      </c>
      <c r="C20" s="14" t="str">
        <f>CONCATENATE(B18," ",E20)</f>
        <v>037843 449052</v>
      </c>
      <c r="D20" s="26" t="s">
        <v>43</v>
      </c>
      <c r="E20" s="26" t="s">
        <v>53</v>
      </c>
      <c r="F20" s="26" t="s">
        <v>54</v>
      </c>
      <c r="G20" s="33">
        <v>39394.6</v>
      </c>
      <c r="H20" s="29">
        <v>39394.6</v>
      </c>
      <c r="I20" s="29">
        <v>39394.6</v>
      </c>
      <c r="J20" s="29" t="s">
        <v>43</v>
      </c>
      <c r="K20" s="29" t="s">
        <v>43</v>
      </c>
      <c r="L20" s="29">
        <v>39394.6</v>
      </c>
    </row>
  </sheetData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49"/>
  <sheetViews>
    <sheetView showGridLines="0" tabSelected="1" workbookViewId="0">
      <selection activeCell="M27" sqref="M27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4257812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32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025029 339014</v>
      </c>
      <c r="D14" s="26" t="s">
        <v>43</v>
      </c>
      <c r="E14" s="26" t="s">
        <v>44</v>
      </c>
      <c r="F14" s="26" t="s">
        <v>45</v>
      </c>
      <c r="G14" s="33">
        <v>269989.02</v>
      </c>
      <c r="H14" s="29">
        <v>269989.02</v>
      </c>
      <c r="I14" s="29">
        <v>269989.02</v>
      </c>
      <c r="J14" s="29">
        <v>269989.02</v>
      </c>
      <c r="K14" s="29">
        <v>269989.02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025029 339030</v>
      </c>
      <c r="D15" s="26" t="s">
        <v>43</v>
      </c>
      <c r="E15" s="26" t="s">
        <v>46</v>
      </c>
      <c r="F15" s="26" t="s">
        <v>47</v>
      </c>
      <c r="G15" s="33">
        <v>1765.5</v>
      </c>
      <c r="H15" s="29">
        <v>1765.5</v>
      </c>
      <c r="I15" s="29">
        <v>1765.5</v>
      </c>
      <c r="J15" s="29">
        <v>1765.5</v>
      </c>
      <c r="K15" s="29">
        <v>1765.5</v>
      </c>
      <c r="L15" s="29" t="s">
        <v>43</v>
      </c>
    </row>
    <row r="16" spans="1:12" ht="15.95" customHeight="1">
      <c r="B16" s="26" t="s">
        <v>43</v>
      </c>
      <c r="C16" s="14" t="str">
        <f>CONCATENATE(B14," ",E16)</f>
        <v>025029 339039</v>
      </c>
      <c r="D16" s="26" t="s">
        <v>43</v>
      </c>
      <c r="E16" s="26" t="s">
        <v>48</v>
      </c>
      <c r="F16" s="26" t="s">
        <v>49</v>
      </c>
      <c r="G16" s="33">
        <v>95308.58</v>
      </c>
      <c r="H16" s="29">
        <v>95308.58</v>
      </c>
      <c r="I16" s="29">
        <v>95308.58</v>
      </c>
      <c r="J16" s="29">
        <v>54255.98</v>
      </c>
      <c r="K16" s="29">
        <v>54255.98</v>
      </c>
      <c r="L16" s="29">
        <v>41052.6</v>
      </c>
    </row>
    <row r="17" spans="2:12" ht="15.95" customHeight="1">
      <c r="B17" s="26" t="s">
        <v>50</v>
      </c>
      <c r="C17" s="14" t="str">
        <f>CONCATENATE(B17," ",E17)</f>
        <v>025031 339014</v>
      </c>
      <c r="D17" s="26" t="s">
        <v>43</v>
      </c>
      <c r="E17" s="26" t="s">
        <v>44</v>
      </c>
      <c r="F17" s="26" t="s">
        <v>45</v>
      </c>
      <c r="G17" s="33">
        <v>14395.15</v>
      </c>
      <c r="H17" s="29">
        <v>14395.15</v>
      </c>
      <c r="I17" s="29">
        <v>14395.15</v>
      </c>
      <c r="J17" s="29">
        <v>14395.15</v>
      </c>
      <c r="K17" s="29">
        <v>14395.15</v>
      </c>
      <c r="L17" s="29" t="s">
        <v>43</v>
      </c>
    </row>
    <row r="18" spans="2:12" ht="15.95" customHeight="1">
      <c r="B18" s="26" t="s">
        <v>43</v>
      </c>
      <c r="C18" s="14" t="str">
        <f>CONCATENATE(B17," ",E18)</f>
        <v>025031 339039</v>
      </c>
      <c r="D18" s="26" t="s">
        <v>43</v>
      </c>
      <c r="E18" s="26" t="s">
        <v>48</v>
      </c>
      <c r="F18" s="26" t="s">
        <v>49</v>
      </c>
      <c r="G18" s="33">
        <v>20000</v>
      </c>
      <c r="H18" s="29">
        <v>20000</v>
      </c>
      <c r="I18" s="29">
        <v>20000</v>
      </c>
      <c r="J18" s="29" t="s">
        <v>43</v>
      </c>
      <c r="K18" s="29" t="s">
        <v>43</v>
      </c>
      <c r="L18" s="29">
        <v>20000</v>
      </c>
    </row>
    <row r="19" spans="2:12" ht="15.95" customHeight="1">
      <c r="B19" s="26" t="s">
        <v>43</v>
      </c>
      <c r="C19" s="14" t="str">
        <f>CONCATENATE(B17," ",E19)</f>
        <v>025031 339139</v>
      </c>
      <c r="D19" s="26" t="s">
        <v>43</v>
      </c>
      <c r="E19" s="26" t="s">
        <v>51</v>
      </c>
      <c r="F19" s="26" t="s">
        <v>52</v>
      </c>
      <c r="G19" s="33">
        <v>87329.65</v>
      </c>
      <c r="H19" s="29">
        <v>87329.65</v>
      </c>
      <c r="I19" s="29">
        <v>87329.65</v>
      </c>
      <c r="J19" s="29" t="s">
        <v>43</v>
      </c>
      <c r="K19" s="29" t="s">
        <v>43</v>
      </c>
      <c r="L19" s="29">
        <v>87329.65</v>
      </c>
    </row>
    <row r="20" spans="2:12" ht="15.95" customHeight="1">
      <c r="B20" s="26" t="s">
        <v>43</v>
      </c>
      <c r="C20" s="14" t="str">
        <f>CONCATENATE(B17," ",E20)</f>
        <v>025031 449052</v>
      </c>
      <c r="D20" s="26" t="s">
        <v>43</v>
      </c>
      <c r="E20" s="26" t="s">
        <v>53</v>
      </c>
      <c r="F20" s="26" t="s">
        <v>54</v>
      </c>
      <c r="G20" s="33">
        <v>112000</v>
      </c>
      <c r="H20" s="29">
        <v>112000</v>
      </c>
      <c r="I20" s="29">
        <v>112000</v>
      </c>
      <c r="J20" s="29" t="s">
        <v>43</v>
      </c>
      <c r="K20" s="29" t="s">
        <v>43</v>
      </c>
      <c r="L20" s="29">
        <v>112000</v>
      </c>
    </row>
    <row r="21" spans="2:12" ht="15.95" customHeight="1">
      <c r="B21" s="26" t="s">
        <v>55</v>
      </c>
      <c r="C21" s="14" t="str">
        <f>CONCATENATE(B21," ",E21)</f>
        <v>025032 339030</v>
      </c>
      <c r="D21" s="26" t="s">
        <v>43</v>
      </c>
      <c r="E21" s="26" t="s">
        <v>46</v>
      </c>
      <c r="F21" s="26" t="s">
        <v>47</v>
      </c>
      <c r="G21" s="33">
        <v>15284.6</v>
      </c>
      <c r="H21" s="29">
        <v>15284.6</v>
      </c>
      <c r="I21" s="29">
        <v>15284.6</v>
      </c>
      <c r="J21" s="29">
        <v>14489.6</v>
      </c>
      <c r="K21" s="29">
        <v>14489.6</v>
      </c>
      <c r="L21" s="29">
        <v>795</v>
      </c>
    </row>
    <row r="22" spans="2:12" ht="15.95" customHeight="1">
      <c r="B22" s="26" t="s">
        <v>43</v>
      </c>
      <c r="C22" s="14" t="str">
        <f>CONCATENATE(B21," ",E22)</f>
        <v>025032 339039</v>
      </c>
      <c r="D22" s="26" t="s">
        <v>43</v>
      </c>
      <c r="E22" s="26" t="s">
        <v>48</v>
      </c>
      <c r="F22" s="26" t="s">
        <v>49</v>
      </c>
      <c r="G22" s="33">
        <v>184100.42</v>
      </c>
      <c r="H22" s="29">
        <v>184100.42</v>
      </c>
      <c r="I22" s="29">
        <v>184100.42</v>
      </c>
      <c r="J22" s="29">
        <v>1002</v>
      </c>
      <c r="K22" s="29">
        <v>1002</v>
      </c>
      <c r="L22" s="29">
        <v>183098.42</v>
      </c>
    </row>
    <row r="23" spans="2:12" ht="15.95" customHeight="1">
      <c r="B23" s="26" t="s">
        <v>56</v>
      </c>
      <c r="C23" s="14" t="str">
        <f>CONCATENATE(B23," ",E23)</f>
        <v>025033 339014</v>
      </c>
      <c r="D23" s="26" t="s">
        <v>43</v>
      </c>
      <c r="E23" s="26" t="s">
        <v>44</v>
      </c>
      <c r="F23" s="26" t="s">
        <v>45</v>
      </c>
      <c r="G23" s="33">
        <v>1177230.3600000001</v>
      </c>
      <c r="H23" s="29">
        <v>1177230.3600000001</v>
      </c>
      <c r="I23" s="29">
        <v>1177230.3600000001</v>
      </c>
      <c r="J23" s="29">
        <v>1177230.3600000001</v>
      </c>
      <c r="K23" s="29">
        <v>1177230.3600000001</v>
      </c>
      <c r="L23" s="29" t="s">
        <v>43</v>
      </c>
    </row>
    <row r="24" spans="2:12" ht="15.95" customHeight="1">
      <c r="B24" s="26" t="s">
        <v>43</v>
      </c>
      <c r="C24" s="14" t="str">
        <f>CONCATENATE(B23," ",E24)</f>
        <v>025033 339018</v>
      </c>
      <c r="D24" s="26" t="s">
        <v>43</v>
      </c>
      <c r="E24" s="26" t="s">
        <v>57</v>
      </c>
      <c r="F24" s="26" t="s">
        <v>58</v>
      </c>
      <c r="G24" s="33">
        <v>90360</v>
      </c>
      <c r="H24" s="29">
        <v>90360</v>
      </c>
      <c r="I24" s="29">
        <v>90360</v>
      </c>
      <c r="J24" s="29">
        <v>90360</v>
      </c>
      <c r="K24" s="29">
        <v>90360</v>
      </c>
      <c r="L24" s="29" t="s">
        <v>43</v>
      </c>
    </row>
    <row r="25" spans="2:12" ht="15.95" customHeight="1">
      <c r="B25" s="26" t="s">
        <v>43</v>
      </c>
      <c r="C25" s="14" t="str">
        <f>CONCATENATE(B23," ",E25)</f>
        <v>025033 339030</v>
      </c>
      <c r="D25" s="26" t="s">
        <v>43</v>
      </c>
      <c r="E25" s="26" t="s">
        <v>46</v>
      </c>
      <c r="F25" s="26" t="s">
        <v>47</v>
      </c>
      <c r="G25" s="33">
        <v>779665.04</v>
      </c>
      <c r="H25" s="29">
        <v>779665.04</v>
      </c>
      <c r="I25" s="29">
        <v>779665.04</v>
      </c>
      <c r="J25" s="29">
        <v>425486.97</v>
      </c>
      <c r="K25" s="29">
        <v>422803.49</v>
      </c>
      <c r="L25" s="29">
        <v>354178.07</v>
      </c>
    </row>
    <row r="26" spans="2:12" ht="15.95" customHeight="1">
      <c r="B26" s="26" t="s">
        <v>43</v>
      </c>
      <c r="C26" s="14" t="str">
        <f>CONCATENATE(B23," ",E26)</f>
        <v>025033 339033</v>
      </c>
      <c r="D26" s="26" t="s">
        <v>43</v>
      </c>
      <c r="E26" s="26" t="s">
        <v>59</v>
      </c>
      <c r="F26" s="26" t="s">
        <v>60</v>
      </c>
      <c r="G26" s="33">
        <v>379986.29</v>
      </c>
      <c r="H26" s="29">
        <v>379986.29</v>
      </c>
      <c r="I26" s="29">
        <v>379986.29</v>
      </c>
      <c r="J26" s="29">
        <v>349499.77</v>
      </c>
      <c r="K26" s="29">
        <v>349499.77</v>
      </c>
      <c r="L26" s="29">
        <v>30486.52</v>
      </c>
    </row>
    <row r="27" spans="2:12" ht="15.95" customHeight="1">
      <c r="B27" s="26" t="s">
        <v>43</v>
      </c>
      <c r="C27" s="14" t="str">
        <f>CONCATENATE(B23," ",E27)</f>
        <v>025033 339036</v>
      </c>
      <c r="D27" s="26" t="s">
        <v>43</v>
      </c>
      <c r="E27" s="26" t="s">
        <v>61</v>
      </c>
      <c r="F27" s="26" t="s">
        <v>62</v>
      </c>
      <c r="G27" s="33">
        <v>130758.81</v>
      </c>
      <c r="H27" s="29">
        <v>130758.81</v>
      </c>
      <c r="I27" s="29">
        <v>130758.81</v>
      </c>
      <c r="J27" s="29">
        <v>118966.11</v>
      </c>
      <c r="K27" s="29">
        <v>118966.11</v>
      </c>
      <c r="L27" s="29">
        <v>11792.7</v>
      </c>
    </row>
    <row r="28" spans="2:12" ht="15.95" customHeight="1">
      <c r="B28" s="26" t="s">
        <v>43</v>
      </c>
      <c r="C28" s="14" t="str">
        <f>CONCATENATE(B23," ",E28)</f>
        <v>025033 339037</v>
      </c>
      <c r="D28" s="26" t="s">
        <v>43</v>
      </c>
      <c r="E28" s="26" t="s">
        <v>63</v>
      </c>
      <c r="F28" s="26" t="s">
        <v>64</v>
      </c>
      <c r="G28" s="33">
        <v>1990663.48</v>
      </c>
      <c r="H28" s="29">
        <v>1990663.48</v>
      </c>
      <c r="I28" s="29">
        <v>1990663.48</v>
      </c>
      <c r="J28" s="29">
        <v>734802.25</v>
      </c>
      <c r="K28" s="29">
        <v>689222.68</v>
      </c>
      <c r="L28" s="29">
        <v>1255861.23</v>
      </c>
    </row>
    <row r="29" spans="2:12" ht="15.95" customHeight="1">
      <c r="B29" s="26" t="s">
        <v>43</v>
      </c>
      <c r="C29" s="14" t="str">
        <f>CONCATENATE(B23," ",E29)</f>
        <v>025033 339039</v>
      </c>
      <c r="D29" s="26" t="s">
        <v>43</v>
      </c>
      <c r="E29" s="26" t="s">
        <v>48</v>
      </c>
      <c r="F29" s="26" t="s">
        <v>49</v>
      </c>
      <c r="G29" s="33">
        <v>8761482.3499999996</v>
      </c>
      <c r="H29" s="29">
        <v>8761482.3499999996</v>
      </c>
      <c r="I29" s="29">
        <v>8761482.3499999996</v>
      </c>
      <c r="J29" s="29">
        <v>5646562.96</v>
      </c>
      <c r="K29" s="29">
        <v>5564866.1900000004</v>
      </c>
      <c r="L29" s="29">
        <v>3114919.39</v>
      </c>
    </row>
    <row r="30" spans="2:12" ht="15.95" customHeight="1">
      <c r="B30" s="26" t="s">
        <v>43</v>
      </c>
      <c r="C30" s="14" t="str">
        <f>CONCATENATE(B23," ",E30)</f>
        <v>025033 339047</v>
      </c>
      <c r="D30" s="26" t="s">
        <v>43</v>
      </c>
      <c r="E30" s="26" t="s">
        <v>65</v>
      </c>
      <c r="F30" s="26" t="s">
        <v>66</v>
      </c>
      <c r="G30" s="33">
        <v>6501.36</v>
      </c>
      <c r="H30" s="29">
        <v>6501.36</v>
      </c>
      <c r="I30" s="29">
        <v>6501.36</v>
      </c>
      <c r="J30" s="29">
        <v>6501.36</v>
      </c>
      <c r="K30" s="29">
        <v>6501.36</v>
      </c>
      <c r="L30" s="29" t="s">
        <v>43</v>
      </c>
    </row>
    <row r="31" spans="2:12" ht="15.95" customHeight="1">
      <c r="B31" s="26" t="s">
        <v>43</v>
      </c>
      <c r="C31" s="14" t="str">
        <f>CONCATENATE(B23," ",E31)</f>
        <v>025033 339092</v>
      </c>
      <c r="D31" s="26" t="s">
        <v>43</v>
      </c>
      <c r="E31" s="26" t="s">
        <v>67</v>
      </c>
      <c r="F31" s="26" t="s">
        <v>68</v>
      </c>
      <c r="G31" s="33">
        <v>180132.32</v>
      </c>
      <c r="H31" s="29">
        <v>180132.32</v>
      </c>
      <c r="I31" s="29">
        <v>180132.32</v>
      </c>
      <c r="J31" s="29">
        <v>180132.32</v>
      </c>
      <c r="K31" s="29">
        <v>180132.32</v>
      </c>
      <c r="L31" s="29" t="s">
        <v>43</v>
      </c>
    </row>
    <row r="32" spans="2:12" ht="15.95" customHeight="1">
      <c r="B32" s="26" t="s">
        <v>43</v>
      </c>
      <c r="C32" s="14" t="str">
        <f>CONCATENATE(B23," ",E32)</f>
        <v>025033 339093</v>
      </c>
      <c r="D32" s="26" t="s">
        <v>43</v>
      </c>
      <c r="E32" s="26" t="s">
        <v>69</v>
      </c>
      <c r="F32" s="26" t="s">
        <v>70</v>
      </c>
      <c r="G32" s="33">
        <v>137824.76999999999</v>
      </c>
      <c r="H32" s="29">
        <v>137824.76999999999</v>
      </c>
      <c r="I32" s="29">
        <v>137824.76999999999</v>
      </c>
      <c r="J32" s="29">
        <v>132074.76999999999</v>
      </c>
      <c r="K32" s="29">
        <v>132074.76999999999</v>
      </c>
      <c r="L32" s="29">
        <v>5750</v>
      </c>
    </row>
    <row r="33" spans="2:12" ht="15.95" customHeight="1">
      <c r="B33" s="26" t="s">
        <v>43</v>
      </c>
      <c r="C33" s="14" t="str">
        <f>CONCATENATE(B23," ",E33)</f>
        <v>025033 339139</v>
      </c>
      <c r="D33" s="26" t="s">
        <v>43</v>
      </c>
      <c r="E33" s="26" t="s">
        <v>51</v>
      </c>
      <c r="F33" s="26" t="s">
        <v>52</v>
      </c>
      <c r="G33" s="33">
        <v>990000</v>
      </c>
      <c r="H33" s="29">
        <v>990000</v>
      </c>
      <c r="I33" s="29">
        <v>990000</v>
      </c>
      <c r="J33" s="29">
        <v>404066.13</v>
      </c>
      <c r="K33" s="29">
        <v>384456.25</v>
      </c>
      <c r="L33" s="29">
        <v>585933.87</v>
      </c>
    </row>
    <row r="34" spans="2:12" ht="15.95" customHeight="1">
      <c r="B34" s="26" t="s">
        <v>43</v>
      </c>
      <c r="C34" s="14" t="str">
        <f>CONCATENATE(B23," ",E34)</f>
        <v>025033 339147</v>
      </c>
      <c r="D34" s="26" t="s">
        <v>43</v>
      </c>
      <c r="E34" s="26" t="s">
        <v>71</v>
      </c>
      <c r="F34" s="26" t="s">
        <v>72</v>
      </c>
      <c r="G34" s="33">
        <v>4282</v>
      </c>
      <c r="H34" s="29">
        <v>4282</v>
      </c>
      <c r="I34" s="29">
        <v>4282</v>
      </c>
      <c r="J34" s="29">
        <v>2782</v>
      </c>
      <c r="K34" s="29">
        <v>2782</v>
      </c>
      <c r="L34" s="29">
        <v>1500</v>
      </c>
    </row>
    <row r="35" spans="2:12" ht="15.95" customHeight="1">
      <c r="B35" s="26" t="s">
        <v>43</v>
      </c>
      <c r="C35" s="14" t="str">
        <f>CONCATENATE(B23," ",E35)</f>
        <v>025033 449051</v>
      </c>
      <c r="D35" s="26" t="s">
        <v>43</v>
      </c>
      <c r="E35" s="26" t="s">
        <v>73</v>
      </c>
      <c r="F35" s="26" t="s">
        <v>74</v>
      </c>
      <c r="G35" s="33">
        <v>26600788.66</v>
      </c>
      <c r="H35" s="29">
        <v>26600788.66</v>
      </c>
      <c r="I35" s="29">
        <v>26600788.66</v>
      </c>
      <c r="J35" s="29">
        <v>1956339.54</v>
      </c>
      <c r="K35" s="29">
        <v>1901181</v>
      </c>
      <c r="L35" s="29">
        <v>24644449.120000001</v>
      </c>
    </row>
    <row r="36" spans="2:12" ht="15.95" customHeight="1">
      <c r="B36" s="26" t="s">
        <v>43</v>
      </c>
      <c r="C36" s="14" t="str">
        <f>CONCATENATE(B23," ",E36)</f>
        <v>025033 449052</v>
      </c>
      <c r="D36" s="26" t="s">
        <v>43</v>
      </c>
      <c r="E36" s="26" t="s">
        <v>53</v>
      </c>
      <c r="F36" s="26" t="s">
        <v>54</v>
      </c>
      <c r="G36" s="33">
        <v>1853813.24</v>
      </c>
      <c r="H36" s="29">
        <v>1853813.24</v>
      </c>
      <c r="I36" s="29">
        <v>1853813.24</v>
      </c>
      <c r="J36" s="29">
        <v>74574.570000000007</v>
      </c>
      <c r="K36" s="29">
        <v>74574.570000000007</v>
      </c>
      <c r="L36" s="29">
        <v>1779238.67</v>
      </c>
    </row>
    <row r="37" spans="2:12" ht="15.95" customHeight="1">
      <c r="B37" s="26" t="s">
        <v>43</v>
      </c>
      <c r="C37" s="14" t="str">
        <f>CONCATENATE(B23," ",E37)</f>
        <v>025033 449092</v>
      </c>
      <c r="D37" s="26" t="s">
        <v>43</v>
      </c>
      <c r="E37" s="26" t="s">
        <v>75</v>
      </c>
      <c r="F37" s="26" t="s">
        <v>68</v>
      </c>
      <c r="G37" s="33">
        <v>53644.2</v>
      </c>
      <c r="H37" s="29">
        <v>53644.2</v>
      </c>
      <c r="I37" s="29">
        <v>53644.2</v>
      </c>
      <c r="J37" s="29">
        <v>53644.2</v>
      </c>
      <c r="K37" s="29">
        <v>53644.2</v>
      </c>
      <c r="L37" s="29" t="s">
        <v>43</v>
      </c>
    </row>
    <row r="38" spans="2:12" ht="15.95" customHeight="1">
      <c r="B38" s="26" t="s">
        <v>76</v>
      </c>
      <c r="C38" s="14" t="str">
        <f>CONCATENATE(B38," ",E38)</f>
        <v>025034 339030</v>
      </c>
      <c r="D38" s="26" t="s">
        <v>43</v>
      </c>
      <c r="E38" s="26" t="s">
        <v>46</v>
      </c>
      <c r="F38" s="26" t="s">
        <v>47</v>
      </c>
      <c r="G38" s="33">
        <v>131.84</v>
      </c>
      <c r="H38" s="29">
        <v>131.84</v>
      </c>
      <c r="I38" s="29">
        <v>131.84</v>
      </c>
      <c r="J38" s="29" t="s">
        <v>43</v>
      </c>
      <c r="K38" s="29" t="s">
        <v>43</v>
      </c>
      <c r="L38" s="29">
        <v>131.84</v>
      </c>
    </row>
    <row r="39" spans="2:12" ht="15.95" customHeight="1">
      <c r="B39" s="26" t="s">
        <v>43</v>
      </c>
      <c r="C39" s="14" t="str">
        <f>CONCATENATE(B38," ",E39)</f>
        <v>025034 339039</v>
      </c>
      <c r="D39" s="26" t="s">
        <v>43</v>
      </c>
      <c r="E39" s="26" t="s">
        <v>48</v>
      </c>
      <c r="F39" s="26" t="s">
        <v>49</v>
      </c>
      <c r="G39" s="33">
        <v>147376.57999999999</v>
      </c>
      <c r="H39" s="29">
        <v>147376.57999999999</v>
      </c>
      <c r="I39" s="29">
        <v>147376.57999999999</v>
      </c>
      <c r="J39" s="29" t="s">
        <v>43</v>
      </c>
      <c r="K39" s="29" t="s">
        <v>43</v>
      </c>
      <c r="L39" s="29">
        <v>147376.57999999999</v>
      </c>
    </row>
    <row r="40" spans="2:12" ht="15.95" customHeight="1">
      <c r="B40" s="26" t="s">
        <v>43</v>
      </c>
      <c r="C40" s="14" t="str">
        <f>CONCATENATE(B38," ",E40)</f>
        <v>025034 339147</v>
      </c>
      <c r="D40" s="26" t="s">
        <v>43</v>
      </c>
      <c r="E40" s="26" t="s">
        <v>71</v>
      </c>
      <c r="F40" s="26" t="s">
        <v>72</v>
      </c>
      <c r="G40" s="33">
        <v>540</v>
      </c>
      <c r="H40" s="29">
        <v>540</v>
      </c>
      <c r="I40" s="29">
        <v>540</v>
      </c>
      <c r="J40" s="29" t="s">
        <v>43</v>
      </c>
      <c r="K40" s="29" t="s">
        <v>43</v>
      </c>
      <c r="L40" s="29">
        <v>540</v>
      </c>
    </row>
    <row r="41" spans="2:12" ht="15.95" customHeight="1">
      <c r="B41" s="26" t="s">
        <v>77</v>
      </c>
      <c r="C41" s="14" t="str">
        <f>CONCATENATE(B41," ",E41)</f>
        <v>025035 339039</v>
      </c>
      <c r="D41" s="26" t="s">
        <v>43</v>
      </c>
      <c r="E41" s="26" t="s">
        <v>48</v>
      </c>
      <c r="F41" s="26" t="s">
        <v>49</v>
      </c>
      <c r="G41" s="33">
        <v>120055.75</v>
      </c>
      <c r="H41" s="29">
        <v>120055.75</v>
      </c>
      <c r="I41" s="29">
        <v>120055.75</v>
      </c>
      <c r="J41" s="29" t="s">
        <v>43</v>
      </c>
      <c r="K41" s="29" t="s">
        <v>43</v>
      </c>
      <c r="L41" s="29">
        <v>120055.75</v>
      </c>
    </row>
    <row r="42" spans="2:12" ht="15.95" customHeight="1">
      <c r="B42" s="26" t="s">
        <v>78</v>
      </c>
      <c r="C42" s="14" t="str">
        <f>CONCATENATE(B42," ",E42)</f>
        <v>031130 339030</v>
      </c>
      <c r="D42" s="26" t="s">
        <v>43</v>
      </c>
      <c r="E42" s="26" t="s">
        <v>46</v>
      </c>
      <c r="F42" s="26" t="s">
        <v>47</v>
      </c>
      <c r="G42" s="33">
        <v>4208</v>
      </c>
      <c r="H42" s="29">
        <v>4208</v>
      </c>
      <c r="I42" s="29">
        <v>4208</v>
      </c>
      <c r="J42" s="29">
        <v>4208</v>
      </c>
      <c r="K42" s="29">
        <v>4208</v>
      </c>
      <c r="L42" s="29" t="s">
        <v>43</v>
      </c>
    </row>
    <row r="43" spans="2:12" ht="15.95" customHeight="1">
      <c r="B43" s="26" t="s">
        <v>43</v>
      </c>
      <c r="C43" s="14" t="str">
        <f>CONCATENATE(B42," ",E43)</f>
        <v>031130 339039</v>
      </c>
      <c r="D43" s="26" t="s">
        <v>43</v>
      </c>
      <c r="E43" s="26" t="s">
        <v>48</v>
      </c>
      <c r="F43" s="26" t="s">
        <v>49</v>
      </c>
      <c r="G43" s="33">
        <v>490</v>
      </c>
      <c r="H43" s="29">
        <v>490</v>
      </c>
      <c r="I43" s="29">
        <v>490</v>
      </c>
      <c r="J43" s="29" t="s">
        <v>43</v>
      </c>
      <c r="K43" s="29" t="s">
        <v>43</v>
      </c>
      <c r="L43" s="29">
        <v>490</v>
      </c>
    </row>
    <row r="44" spans="2:12" ht="15.95" customHeight="1">
      <c r="B44" s="26" t="s">
        <v>43</v>
      </c>
      <c r="C44" s="14" t="str">
        <f>CONCATENATE(B42," ",E44)</f>
        <v>031130 449052</v>
      </c>
      <c r="D44" s="26" t="s">
        <v>43</v>
      </c>
      <c r="E44" s="26" t="s">
        <v>53</v>
      </c>
      <c r="F44" s="26" t="s">
        <v>54</v>
      </c>
      <c r="G44" s="33">
        <v>1460</v>
      </c>
      <c r="H44" s="29">
        <v>1460</v>
      </c>
      <c r="I44" s="29">
        <v>1460</v>
      </c>
      <c r="J44" s="29">
        <v>1460</v>
      </c>
      <c r="K44" s="29">
        <v>1460</v>
      </c>
      <c r="L44" s="29" t="s">
        <v>43</v>
      </c>
    </row>
    <row r="45" spans="2:12" ht="15.95" customHeight="1">
      <c r="B45" s="26" t="s">
        <v>79</v>
      </c>
      <c r="C45" s="14" t="str">
        <f>CONCATENATE(B45," ",E45)</f>
        <v>037843 339014</v>
      </c>
      <c r="D45" s="26" t="s">
        <v>43</v>
      </c>
      <c r="E45" s="26" t="s">
        <v>44</v>
      </c>
      <c r="F45" s="26" t="s">
        <v>45</v>
      </c>
      <c r="G45" s="33">
        <v>475.72</v>
      </c>
      <c r="H45" s="29">
        <v>475.72</v>
      </c>
      <c r="I45" s="29">
        <v>475.72</v>
      </c>
      <c r="J45" s="29">
        <v>475.72</v>
      </c>
      <c r="K45" s="29">
        <v>475.72</v>
      </c>
      <c r="L45" s="29" t="s">
        <v>43</v>
      </c>
    </row>
    <row r="46" spans="2:12" ht="15.95" customHeight="1">
      <c r="B46" s="26" t="s">
        <v>43</v>
      </c>
      <c r="C46" s="14" t="str">
        <f>CONCATENATE(B45," ",E46)</f>
        <v>037843 339030</v>
      </c>
      <c r="D46" s="26" t="s">
        <v>43</v>
      </c>
      <c r="E46" s="26" t="s">
        <v>46</v>
      </c>
      <c r="F46" s="26" t="s">
        <v>47</v>
      </c>
      <c r="G46" s="33">
        <v>113848.87</v>
      </c>
      <c r="H46" s="29">
        <v>113848.87</v>
      </c>
      <c r="I46" s="29">
        <v>113848.87</v>
      </c>
      <c r="J46" s="29" t="s">
        <v>43</v>
      </c>
      <c r="K46" s="29" t="s">
        <v>43</v>
      </c>
      <c r="L46" s="29">
        <v>113848.87</v>
      </c>
    </row>
    <row r="47" spans="2:12" ht="15.95" customHeight="1">
      <c r="B47" s="26" t="s">
        <v>80</v>
      </c>
      <c r="C47" s="14" t="str">
        <f>CONCATENATE(B47," ",E47)</f>
        <v>037844 339014</v>
      </c>
      <c r="D47" s="26" t="s">
        <v>43</v>
      </c>
      <c r="E47" s="26" t="s">
        <v>44</v>
      </c>
      <c r="F47" s="26" t="s">
        <v>45</v>
      </c>
      <c r="G47" s="33">
        <v>1100.6500000000001</v>
      </c>
      <c r="H47" s="29">
        <v>1100.6500000000001</v>
      </c>
      <c r="I47" s="29">
        <v>1100.6500000000001</v>
      </c>
      <c r="J47" s="29">
        <v>1100.6500000000001</v>
      </c>
      <c r="K47" s="29">
        <v>1100.6500000000001</v>
      </c>
      <c r="L47" s="29" t="s">
        <v>43</v>
      </c>
    </row>
    <row r="48" spans="2:12" ht="15.95" customHeight="1">
      <c r="B48" s="26" t="s">
        <v>43</v>
      </c>
      <c r="C48" s="14" t="str">
        <f>CONCATENATE(B47," ",E48)</f>
        <v>037844 339039</v>
      </c>
      <c r="D48" s="26" t="s">
        <v>43</v>
      </c>
      <c r="E48" s="26" t="s">
        <v>48</v>
      </c>
      <c r="F48" s="26" t="s">
        <v>49</v>
      </c>
      <c r="G48" s="33">
        <v>140656.88</v>
      </c>
      <c r="H48" s="29">
        <v>140656.88</v>
      </c>
      <c r="I48" s="29">
        <v>140656.88</v>
      </c>
      <c r="J48" s="29" t="s">
        <v>43</v>
      </c>
      <c r="K48" s="29" t="s">
        <v>43</v>
      </c>
      <c r="L48" s="29">
        <v>140656.88</v>
      </c>
    </row>
    <row r="49" spans="2:12" ht="15.95" customHeight="1">
      <c r="B49" s="26" t="s">
        <v>81</v>
      </c>
      <c r="C49" s="14" t="str">
        <f>CONCATENATE(B49," ",E49)</f>
        <v>039277 449051</v>
      </c>
      <c r="D49" s="26" t="s">
        <v>43</v>
      </c>
      <c r="E49" s="26" t="s">
        <v>73</v>
      </c>
      <c r="F49" s="26" t="s">
        <v>74</v>
      </c>
      <c r="G49" s="33">
        <v>144818.54</v>
      </c>
      <c r="H49" s="29">
        <v>144818.54</v>
      </c>
      <c r="I49" s="29">
        <v>144818.54</v>
      </c>
      <c r="J49" s="29" t="s">
        <v>43</v>
      </c>
      <c r="K49" s="29" t="s">
        <v>43</v>
      </c>
      <c r="L49" s="29">
        <v>144818.54</v>
      </c>
    </row>
  </sheetData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1"/>
  <dimension ref="A1:IV37"/>
  <sheetViews>
    <sheetView showGridLines="0" workbookViewId="0">
      <selection activeCell="A9" sqref="A9"/>
    </sheetView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7" spans="1:2">
      <c r="A17" t="s">
        <v>12</v>
      </c>
    </row>
    <row r="19" spans="1:2">
      <c r="B19" s="2" t="s">
        <v>13</v>
      </c>
    </row>
    <row r="21" spans="1:2">
      <c r="A21" t="s">
        <v>14</v>
      </c>
    </row>
    <row r="23" spans="1:2">
      <c r="B23" s="2" t="s">
        <v>15</v>
      </c>
    </row>
    <row r="24" spans="1:2">
      <c r="B24" s="2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showGridLines="0" workbookViewId="0">
      <selection activeCell="F25" sqref="F25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107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025029 339030</v>
      </c>
      <c r="D14" s="26" t="s">
        <v>43</v>
      </c>
      <c r="E14" s="26" t="s">
        <v>46</v>
      </c>
      <c r="F14" s="26" t="s">
        <v>47</v>
      </c>
      <c r="G14" s="33">
        <v>356.92</v>
      </c>
      <c r="H14" s="29">
        <v>356.92</v>
      </c>
      <c r="I14" s="29">
        <v>356.92</v>
      </c>
      <c r="J14" s="29" t="s">
        <v>43</v>
      </c>
      <c r="K14" s="29" t="s">
        <v>43</v>
      </c>
      <c r="L14" s="29">
        <v>356.92</v>
      </c>
    </row>
    <row r="15" spans="1:12" ht="15.95" customHeight="1">
      <c r="B15" s="26" t="s">
        <v>50</v>
      </c>
      <c r="C15" s="14" t="str">
        <f>CONCATENATE(B15," ",E15)</f>
        <v>025031 339014</v>
      </c>
      <c r="D15" s="26" t="s">
        <v>43</v>
      </c>
      <c r="E15" s="26" t="s">
        <v>44</v>
      </c>
      <c r="F15" s="26" t="s">
        <v>45</v>
      </c>
      <c r="G15" s="33">
        <v>897.68</v>
      </c>
      <c r="H15" s="29">
        <v>897.68</v>
      </c>
      <c r="I15" s="29">
        <v>897.68</v>
      </c>
      <c r="J15" s="29">
        <v>897.68</v>
      </c>
      <c r="K15" s="29">
        <v>897.68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025031 339018</v>
      </c>
      <c r="D16" s="26" t="s">
        <v>43</v>
      </c>
      <c r="E16" s="26" t="s">
        <v>57</v>
      </c>
      <c r="F16" s="26" t="s">
        <v>58</v>
      </c>
      <c r="G16" s="33">
        <v>4367.97</v>
      </c>
      <c r="H16" s="29">
        <v>4367.97</v>
      </c>
      <c r="I16" s="29">
        <v>4367.97</v>
      </c>
      <c r="J16" s="29">
        <v>4367.97</v>
      </c>
      <c r="K16" s="29">
        <v>4367.97</v>
      </c>
      <c r="L16" s="29" t="s">
        <v>43</v>
      </c>
    </row>
    <row r="17" spans="2:12" ht="15.95" customHeight="1">
      <c r="B17" s="26" t="s">
        <v>43</v>
      </c>
      <c r="C17" s="14" t="str">
        <f>CONCATENATE(B15," ",E17)</f>
        <v>025031 339030</v>
      </c>
      <c r="D17" s="26" t="s">
        <v>43</v>
      </c>
      <c r="E17" s="26" t="s">
        <v>46</v>
      </c>
      <c r="F17" s="26" t="s">
        <v>47</v>
      </c>
      <c r="G17" s="33">
        <v>27243.63</v>
      </c>
      <c r="H17" s="29">
        <v>27243.63</v>
      </c>
      <c r="I17" s="29">
        <v>27243.63</v>
      </c>
      <c r="J17" s="29" t="s">
        <v>43</v>
      </c>
      <c r="K17" s="29" t="s">
        <v>43</v>
      </c>
      <c r="L17" s="29">
        <v>27243.63</v>
      </c>
    </row>
    <row r="18" spans="2:12" ht="15.95" customHeight="1">
      <c r="B18" s="26" t="s">
        <v>43</v>
      </c>
      <c r="C18" s="14" t="str">
        <f>CONCATENATE(B15," ",E18)</f>
        <v>025031 339036</v>
      </c>
      <c r="D18" s="26" t="s">
        <v>43</v>
      </c>
      <c r="E18" s="26" t="s">
        <v>61</v>
      </c>
      <c r="F18" s="26" t="s">
        <v>62</v>
      </c>
      <c r="G18" s="33">
        <v>7168.5</v>
      </c>
      <c r="H18" s="29">
        <v>7168.5</v>
      </c>
      <c r="I18" s="29">
        <v>7168.5</v>
      </c>
      <c r="J18" s="29">
        <v>7168.5</v>
      </c>
      <c r="K18" s="29">
        <v>7168.5</v>
      </c>
      <c r="L18" s="29" t="s">
        <v>43</v>
      </c>
    </row>
    <row r="19" spans="2:12" ht="15.95" customHeight="1">
      <c r="B19" s="26" t="s">
        <v>43</v>
      </c>
      <c r="C19" s="14" t="str">
        <f>CONCATENATE(B15," ",E19)</f>
        <v>025031 339039</v>
      </c>
      <c r="D19" s="26" t="s">
        <v>43</v>
      </c>
      <c r="E19" s="26" t="s">
        <v>48</v>
      </c>
      <c r="F19" s="26" t="s">
        <v>49</v>
      </c>
      <c r="G19" s="33">
        <v>740</v>
      </c>
      <c r="H19" s="29">
        <v>740</v>
      </c>
      <c r="I19" s="29">
        <v>740</v>
      </c>
      <c r="J19" s="29" t="s">
        <v>43</v>
      </c>
      <c r="K19" s="29" t="s">
        <v>43</v>
      </c>
      <c r="L19" s="29">
        <v>740</v>
      </c>
    </row>
    <row r="20" spans="2:12" ht="15.95" customHeight="1">
      <c r="B20" s="26" t="s">
        <v>43</v>
      </c>
      <c r="C20" s="14" t="str">
        <f>CONCATENATE(B15," ",E20)</f>
        <v>025031 449052</v>
      </c>
      <c r="D20" s="26" t="s">
        <v>43</v>
      </c>
      <c r="E20" s="26" t="s">
        <v>53</v>
      </c>
      <c r="F20" s="26" t="s">
        <v>54</v>
      </c>
      <c r="G20" s="33">
        <v>5370</v>
      </c>
      <c r="H20" s="29">
        <v>5370</v>
      </c>
      <c r="I20" s="29">
        <v>5370</v>
      </c>
      <c r="J20" s="29" t="s">
        <v>43</v>
      </c>
      <c r="K20" s="29" t="s">
        <v>43</v>
      </c>
      <c r="L20" s="29">
        <v>5370</v>
      </c>
    </row>
    <row r="21" spans="2:12" ht="15.95" customHeight="1">
      <c r="B21" s="26" t="s">
        <v>55</v>
      </c>
      <c r="C21" s="14" t="str">
        <f>CONCATENATE(B21," ",E21)</f>
        <v>025032 449052</v>
      </c>
      <c r="D21" s="26" t="s">
        <v>43</v>
      </c>
      <c r="E21" s="26" t="s">
        <v>53</v>
      </c>
      <c r="F21" s="26" t="s">
        <v>54</v>
      </c>
      <c r="G21" s="33">
        <v>4984.71</v>
      </c>
      <c r="H21" s="29">
        <v>4984.71</v>
      </c>
      <c r="I21" s="29">
        <v>4984.71</v>
      </c>
      <c r="J21" s="29" t="s">
        <v>43</v>
      </c>
      <c r="K21" s="29" t="s">
        <v>43</v>
      </c>
      <c r="L21" s="29">
        <v>4984.71</v>
      </c>
    </row>
    <row r="22" spans="2:12" ht="15.95" customHeight="1">
      <c r="B22" s="26" t="s">
        <v>56</v>
      </c>
      <c r="C22" s="14" t="str">
        <f>CONCATENATE(B22," ",E22)</f>
        <v>025033 339014</v>
      </c>
      <c r="D22" s="26" t="s">
        <v>43</v>
      </c>
      <c r="E22" s="26" t="s">
        <v>44</v>
      </c>
      <c r="F22" s="26" t="s">
        <v>45</v>
      </c>
      <c r="G22" s="33">
        <v>41499.120000000003</v>
      </c>
      <c r="H22" s="29">
        <v>41499.120000000003</v>
      </c>
      <c r="I22" s="29">
        <v>41499.120000000003</v>
      </c>
      <c r="J22" s="29">
        <v>41499.120000000003</v>
      </c>
      <c r="K22" s="29">
        <v>41499.120000000003</v>
      </c>
      <c r="L22" s="29" t="s">
        <v>43</v>
      </c>
    </row>
    <row r="23" spans="2:12" ht="15.95" customHeight="1">
      <c r="B23" s="26" t="s">
        <v>43</v>
      </c>
      <c r="C23" s="14" t="str">
        <f>CONCATENATE(B22," ",E23)</f>
        <v>025033 339030</v>
      </c>
      <c r="D23" s="26" t="s">
        <v>43</v>
      </c>
      <c r="E23" s="26" t="s">
        <v>46</v>
      </c>
      <c r="F23" s="26" t="s">
        <v>47</v>
      </c>
      <c r="G23" s="33">
        <v>236596.57</v>
      </c>
      <c r="H23" s="29">
        <v>236596.57</v>
      </c>
      <c r="I23" s="29">
        <v>236596.57</v>
      </c>
      <c r="J23" s="29">
        <v>74944.3</v>
      </c>
      <c r="K23" s="29">
        <v>62989.41</v>
      </c>
      <c r="L23" s="29">
        <v>161652.26999999999</v>
      </c>
    </row>
    <row r="24" spans="2:12" ht="15.95" customHeight="1">
      <c r="B24" s="26" t="s">
        <v>43</v>
      </c>
      <c r="C24" s="14" t="str">
        <f>CONCATENATE(B22," ",E24)</f>
        <v>025033 339033</v>
      </c>
      <c r="D24" s="26" t="s">
        <v>43</v>
      </c>
      <c r="E24" s="26" t="s">
        <v>59</v>
      </c>
      <c r="F24" s="26" t="s">
        <v>60</v>
      </c>
      <c r="G24" s="33">
        <v>87949.8</v>
      </c>
      <c r="H24" s="29">
        <v>87949.8</v>
      </c>
      <c r="I24" s="29">
        <v>87949.8</v>
      </c>
      <c r="J24" s="29">
        <v>29539.38</v>
      </c>
      <c r="K24" s="29">
        <v>29539.38</v>
      </c>
      <c r="L24" s="29">
        <v>58410.42</v>
      </c>
    </row>
    <row r="25" spans="2:12" ht="15.95" customHeight="1">
      <c r="B25" s="26" t="s">
        <v>43</v>
      </c>
      <c r="C25" s="14" t="str">
        <f>CONCATENATE(B22," ",E25)</f>
        <v>025033 339036</v>
      </c>
      <c r="D25" s="26" t="s">
        <v>43</v>
      </c>
      <c r="E25" s="26" t="s">
        <v>61</v>
      </c>
      <c r="F25" s="26" t="s">
        <v>62</v>
      </c>
      <c r="G25" s="33">
        <v>1334</v>
      </c>
      <c r="H25" s="29">
        <v>1334</v>
      </c>
      <c r="I25" s="29">
        <v>1334</v>
      </c>
      <c r="J25" s="29">
        <v>1334</v>
      </c>
      <c r="K25" s="29">
        <v>1334</v>
      </c>
      <c r="L25" s="29" t="s">
        <v>43</v>
      </c>
    </row>
    <row r="26" spans="2:12" ht="15.95" customHeight="1">
      <c r="B26" s="26" t="s">
        <v>43</v>
      </c>
      <c r="C26" s="14" t="str">
        <f>CONCATENATE(B22," ",E26)</f>
        <v>025033 339039</v>
      </c>
      <c r="D26" s="26" t="s">
        <v>43</v>
      </c>
      <c r="E26" s="26" t="s">
        <v>48</v>
      </c>
      <c r="F26" s="26" t="s">
        <v>49</v>
      </c>
      <c r="G26" s="33">
        <v>390637.28</v>
      </c>
      <c r="H26" s="29">
        <v>390637.28</v>
      </c>
      <c r="I26" s="29">
        <v>390637.28</v>
      </c>
      <c r="J26" s="29">
        <v>154774.74</v>
      </c>
      <c r="K26" s="29">
        <v>154774.74</v>
      </c>
      <c r="L26" s="29">
        <v>235862.54</v>
      </c>
    </row>
    <row r="27" spans="2:12" ht="15.95" customHeight="1">
      <c r="B27" s="26" t="s">
        <v>43</v>
      </c>
      <c r="C27" s="14" t="str">
        <f>CONCATENATE(B22," ",E27)</f>
        <v>025033 339092</v>
      </c>
      <c r="D27" s="26" t="s">
        <v>43</v>
      </c>
      <c r="E27" s="26" t="s">
        <v>67</v>
      </c>
      <c r="F27" s="26" t="s">
        <v>68</v>
      </c>
      <c r="G27" s="33">
        <v>470.55</v>
      </c>
      <c r="H27" s="29">
        <v>470.55</v>
      </c>
      <c r="I27" s="29">
        <v>470.55</v>
      </c>
      <c r="J27" s="29">
        <v>470.55</v>
      </c>
      <c r="K27" s="29">
        <v>470.55</v>
      </c>
      <c r="L27" s="29" t="s">
        <v>43</v>
      </c>
    </row>
    <row r="28" spans="2:12" ht="15.95" customHeight="1">
      <c r="B28" s="26" t="s">
        <v>43</v>
      </c>
      <c r="C28" s="14" t="str">
        <f>CONCATENATE(B22," ",E28)</f>
        <v>025033 449052</v>
      </c>
      <c r="D28" s="26" t="s">
        <v>43</v>
      </c>
      <c r="E28" s="26" t="s">
        <v>53</v>
      </c>
      <c r="F28" s="26" t="s">
        <v>54</v>
      </c>
      <c r="G28" s="33">
        <v>4160568.55</v>
      </c>
      <c r="H28" s="29">
        <v>4160568.55</v>
      </c>
      <c r="I28" s="29">
        <v>4160568.55</v>
      </c>
      <c r="J28" s="29">
        <v>901848.54</v>
      </c>
      <c r="K28" s="29">
        <v>859506.34</v>
      </c>
      <c r="L28" s="29">
        <v>3258720.01</v>
      </c>
    </row>
    <row r="29" spans="2:12" ht="15.95" customHeight="1">
      <c r="B29" s="26" t="s">
        <v>76</v>
      </c>
      <c r="C29" s="14" t="str">
        <f>CONCATENATE(B29," ",E29)</f>
        <v>025034 339030</v>
      </c>
      <c r="D29" s="26" t="s">
        <v>43</v>
      </c>
      <c r="E29" s="26" t="s">
        <v>46</v>
      </c>
      <c r="F29" s="26" t="s">
        <v>47</v>
      </c>
      <c r="G29" s="33">
        <v>8120.6</v>
      </c>
      <c r="H29" s="29">
        <v>8120.6</v>
      </c>
      <c r="I29" s="29">
        <v>8120.6</v>
      </c>
      <c r="J29" s="29" t="s">
        <v>43</v>
      </c>
      <c r="K29" s="29" t="s">
        <v>43</v>
      </c>
      <c r="L29" s="29">
        <v>8120.6</v>
      </c>
    </row>
    <row r="30" spans="2:12" ht="15.95" customHeight="1">
      <c r="B30" s="26" t="s">
        <v>77</v>
      </c>
      <c r="C30" s="14" t="str">
        <f>CONCATENATE(B30," ",E30)</f>
        <v>025035 449051</v>
      </c>
      <c r="D30" s="26" t="s">
        <v>43</v>
      </c>
      <c r="E30" s="26" t="s">
        <v>73</v>
      </c>
      <c r="F30" s="26" t="s">
        <v>74</v>
      </c>
      <c r="G30" s="33">
        <v>7400</v>
      </c>
      <c r="H30" s="29">
        <v>7400</v>
      </c>
      <c r="I30" s="29">
        <v>7400</v>
      </c>
      <c r="J30" s="29">
        <v>7400</v>
      </c>
      <c r="K30" s="29" t="s">
        <v>43</v>
      </c>
      <c r="L30" s="29" t="s">
        <v>43</v>
      </c>
    </row>
    <row r="31" spans="2:12" ht="15.95" customHeight="1">
      <c r="B31" s="26" t="s">
        <v>79</v>
      </c>
      <c r="C31" s="14" t="str">
        <f>CONCATENATE(B31," ",E31)</f>
        <v>037843 339014</v>
      </c>
      <c r="D31" s="26" t="s">
        <v>43</v>
      </c>
      <c r="E31" s="26" t="s">
        <v>44</v>
      </c>
      <c r="F31" s="26" t="s">
        <v>45</v>
      </c>
      <c r="G31" s="33">
        <v>237.86</v>
      </c>
      <c r="H31" s="29">
        <v>237.86</v>
      </c>
      <c r="I31" s="29">
        <v>237.86</v>
      </c>
      <c r="J31" s="29">
        <v>237.86</v>
      </c>
      <c r="K31" s="29">
        <v>237.86</v>
      </c>
      <c r="L31" s="29" t="s">
        <v>43</v>
      </c>
    </row>
    <row r="32" spans="2:12" ht="15.95" customHeight="1">
      <c r="B32" s="26" t="s">
        <v>43</v>
      </c>
      <c r="C32" s="14" t="str">
        <f>CONCATENATE(B31," ",E32)</f>
        <v>037843 449051</v>
      </c>
      <c r="D32" s="26" t="s">
        <v>43</v>
      </c>
      <c r="E32" s="26" t="s">
        <v>73</v>
      </c>
      <c r="F32" s="26" t="s">
        <v>74</v>
      </c>
      <c r="G32" s="33">
        <v>496</v>
      </c>
      <c r="H32" s="29">
        <v>496</v>
      </c>
      <c r="I32" s="29">
        <v>496</v>
      </c>
      <c r="J32" s="29">
        <v>496</v>
      </c>
      <c r="K32" s="29" t="s">
        <v>43</v>
      </c>
      <c r="L32" s="29" t="s">
        <v>43</v>
      </c>
    </row>
    <row r="33" spans="2:12" ht="15.95" customHeight="1">
      <c r="B33" s="26" t="s">
        <v>80</v>
      </c>
      <c r="C33" s="14" t="str">
        <f>CONCATENATE(B33," ",E33)</f>
        <v>037844 339014</v>
      </c>
      <c r="D33" s="26" t="s">
        <v>43</v>
      </c>
      <c r="E33" s="26" t="s">
        <v>44</v>
      </c>
      <c r="F33" s="26" t="s">
        <v>45</v>
      </c>
      <c r="G33" s="33">
        <v>1945.77</v>
      </c>
      <c r="H33" s="29">
        <v>1945.77</v>
      </c>
      <c r="I33" s="29">
        <v>1945.77</v>
      </c>
      <c r="J33" s="29">
        <v>1945.77</v>
      </c>
      <c r="K33" s="29">
        <v>1945.77</v>
      </c>
      <c r="L33" s="29" t="s">
        <v>43</v>
      </c>
    </row>
    <row r="34" spans="2:12" ht="15.95" customHeight="1">
      <c r="B34" s="26" t="s">
        <v>43</v>
      </c>
      <c r="C34" s="14" t="str">
        <f>CONCATENATE(B33," ",E34)</f>
        <v>037844 339018</v>
      </c>
      <c r="D34" s="26" t="s">
        <v>43</v>
      </c>
      <c r="E34" s="26" t="s">
        <v>57</v>
      </c>
      <c r="F34" s="26" t="s">
        <v>58</v>
      </c>
      <c r="G34" s="33">
        <v>20880</v>
      </c>
      <c r="H34" s="29">
        <v>20880</v>
      </c>
      <c r="I34" s="29">
        <v>20880</v>
      </c>
      <c r="J34" s="29">
        <v>20880</v>
      </c>
      <c r="K34" s="29">
        <v>20880</v>
      </c>
      <c r="L34" s="29" t="s">
        <v>43</v>
      </c>
    </row>
    <row r="35" spans="2:12" ht="15.95" customHeight="1">
      <c r="B35" s="26" t="s">
        <v>43</v>
      </c>
      <c r="C35" s="14" t="str">
        <f>CONCATENATE(B33," ",E35)</f>
        <v>037844 339036</v>
      </c>
      <c r="D35" s="26" t="s">
        <v>43</v>
      </c>
      <c r="E35" s="26" t="s">
        <v>61</v>
      </c>
      <c r="F35" s="26" t="s">
        <v>62</v>
      </c>
      <c r="G35" s="33">
        <v>442.5</v>
      </c>
      <c r="H35" s="29">
        <v>442.5</v>
      </c>
      <c r="I35" s="29">
        <v>442.5</v>
      </c>
      <c r="J35" s="29">
        <v>442.5</v>
      </c>
      <c r="K35" s="29">
        <v>442.5</v>
      </c>
      <c r="L35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E36" sqref="E36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105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025029 339030</v>
      </c>
      <c r="D14" s="26" t="s">
        <v>43</v>
      </c>
      <c r="E14" s="26" t="s">
        <v>46</v>
      </c>
      <c r="F14" s="26" t="s">
        <v>47</v>
      </c>
      <c r="G14" s="33">
        <v>163.92</v>
      </c>
      <c r="H14" s="29">
        <v>163.92</v>
      </c>
      <c r="I14" s="29">
        <v>163.92</v>
      </c>
      <c r="J14" s="29" t="s">
        <v>43</v>
      </c>
      <c r="K14" s="29" t="s">
        <v>43</v>
      </c>
      <c r="L14" s="29">
        <v>163.92</v>
      </c>
    </row>
    <row r="15" spans="1:12" ht="15.95" customHeight="1">
      <c r="B15" s="26" t="s">
        <v>50</v>
      </c>
      <c r="C15" s="14" t="str">
        <f>CONCATENATE(B15," ",E15)</f>
        <v>025031 339014</v>
      </c>
      <c r="D15" s="26" t="s">
        <v>43</v>
      </c>
      <c r="E15" s="26" t="s">
        <v>44</v>
      </c>
      <c r="F15" s="26" t="s">
        <v>45</v>
      </c>
      <c r="G15" s="33">
        <v>1576.52</v>
      </c>
      <c r="H15" s="29">
        <v>1576.52</v>
      </c>
      <c r="I15" s="29">
        <v>1576.52</v>
      </c>
      <c r="J15" s="29">
        <v>1576.52</v>
      </c>
      <c r="K15" s="29">
        <v>1576.52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025031 339030</v>
      </c>
      <c r="D16" s="26" t="s">
        <v>43</v>
      </c>
      <c r="E16" s="26" t="s">
        <v>46</v>
      </c>
      <c r="F16" s="26" t="s">
        <v>47</v>
      </c>
      <c r="G16" s="33">
        <v>549.20000000000005</v>
      </c>
      <c r="H16" s="29">
        <v>549.20000000000005</v>
      </c>
      <c r="I16" s="29">
        <v>549.20000000000005</v>
      </c>
      <c r="J16" s="29" t="s">
        <v>43</v>
      </c>
      <c r="K16" s="29" t="s">
        <v>43</v>
      </c>
      <c r="L16" s="29">
        <v>549.20000000000005</v>
      </c>
    </row>
    <row r="17" spans="2:12" ht="15.95" customHeight="1">
      <c r="B17" s="26" t="s">
        <v>43</v>
      </c>
      <c r="C17" s="14" t="str">
        <f>CONCATENATE(B15," ",E17)</f>
        <v>025031 339036</v>
      </c>
      <c r="D17" s="26" t="s">
        <v>43</v>
      </c>
      <c r="E17" s="26" t="s">
        <v>61</v>
      </c>
      <c r="F17" s="26" t="s">
        <v>62</v>
      </c>
      <c r="G17" s="33">
        <v>1593</v>
      </c>
      <c r="H17" s="29">
        <v>1593</v>
      </c>
      <c r="I17" s="29">
        <v>1593</v>
      </c>
      <c r="J17" s="29">
        <v>1593</v>
      </c>
      <c r="K17" s="29">
        <v>1593</v>
      </c>
      <c r="L17" s="29" t="s">
        <v>43</v>
      </c>
    </row>
    <row r="18" spans="2:12" ht="15.95" customHeight="1">
      <c r="B18" s="26" t="s">
        <v>56</v>
      </c>
      <c r="C18" s="14" t="str">
        <f>CONCATENATE(B18," ",E18)</f>
        <v>025033 339014</v>
      </c>
      <c r="D18" s="26" t="s">
        <v>43</v>
      </c>
      <c r="E18" s="26" t="s">
        <v>44</v>
      </c>
      <c r="F18" s="26" t="s">
        <v>45</v>
      </c>
      <c r="G18" s="33">
        <v>11705.61</v>
      </c>
      <c r="H18" s="29">
        <v>11705.61</v>
      </c>
      <c r="I18" s="29">
        <v>11705.61</v>
      </c>
      <c r="J18" s="29">
        <v>11705.61</v>
      </c>
      <c r="K18" s="29">
        <v>11705.61</v>
      </c>
      <c r="L18" s="29" t="s">
        <v>43</v>
      </c>
    </row>
    <row r="19" spans="2:12" ht="15.95" customHeight="1">
      <c r="B19" s="26" t="s">
        <v>43</v>
      </c>
      <c r="C19" s="14" t="str">
        <f>CONCATENATE(B18," ",E19)</f>
        <v>025033 339030</v>
      </c>
      <c r="D19" s="26" t="s">
        <v>43</v>
      </c>
      <c r="E19" s="26" t="s">
        <v>46</v>
      </c>
      <c r="F19" s="26" t="s">
        <v>47</v>
      </c>
      <c r="G19" s="33">
        <v>74096.42</v>
      </c>
      <c r="H19" s="29">
        <v>74096.42</v>
      </c>
      <c r="I19" s="29">
        <v>74096.42</v>
      </c>
      <c r="J19" s="29">
        <v>21244.91</v>
      </c>
      <c r="K19" s="29">
        <v>19921.91</v>
      </c>
      <c r="L19" s="29">
        <v>52851.51</v>
      </c>
    </row>
    <row r="20" spans="2:12" ht="15.95" customHeight="1">
      <c r="B20" s="26" t="s">
        <v>43</v>
      </c>
      <c r="C20" s="14" t="str">
        <f>CONCATENATE(B18," ",E20)</f>
        <v>025033 339033</v>
      </c>
      <c r="D20" s="26" t="s">
        <v>43</v>
      </c>
      <c r="E20" s="26" t="s">
        <v>59</v>
      </c>
      <c r="F20" s="26" t="s">
        <v>60</v>
      </c>
      <c r="G20" s="33">
        <v>119400</v>
      </c>
      <c r="H20" s="29">
        <v>119400</v>
      </c>
      <c r="I20" s="29">
        <v>119400</v>
      </c>
      <c r="J20" s="29">
        <v>29002.36</v>
      </c>
      <c r="K20" s="29">
        <v>20218.13</v>
      </c>
      <c r="L20" s="29">
        <v>90397.64</v>
      </c>
    </row>
    <row r="21" spans="2:12" ht="15.95" customHeight="1">
      <c r="B21" s="26" t="s">
        <v>43</v>
      </c>
      <c r="C21" s="14" t="str">
        <f>CONCATENATE(B18," ",E21)</f>
        <v>025033 339039</v>
      </c>
      <c r="D21" s="26" t="s">
        <v>43</v>
      </c>
      <c r="E21" s="26" t="s">
        <v>48</v>
      </c>
      <c r="F21" s="26" t="s">
        <v>49</v>
      </c>
      <c r="G21" s="33">
        <v>108720</v>
      </c>
      <c r="H21" s="29">
        <v>108720</v>
      </c>
      <c r="I21" s="29">
        <v>108720</v>
      </c>
      <c r="J21" s="29">
        <v>27200.65</v>
      </c>
      <c r="K21" s="29">
        <v>27200.65</v>
      </c>
      <c r="L21" s="29">
        <v>81519.350000000006</v>
      </c>
    </row>
    <row r="22" spans="2:12" ht="15.95" customHeight="1">
      <c r="B22" s="26" t="s">
        <v>43</v>
      </c>
      <c r="C22" s="14" t="str">
        <f>CONCATENATE(B18," ",E22)</f>
        <v>025033 339047</v>
      </c>
      <c r="D22" s="26" t="s">
        <v>43</v>
      </c>
      <c r="E22" s="26" t="s">
        <v>65</v>
      </c>
      <c r="F22" s="26" t="s">
        <v>66</v>
      </c>
      <c r="G22" s="33">
        <v>322.85000000000002</v>
      </c>
      <c r="H22" s="29">
        <v>322.85000000000002</v>
      </c>
      <c r="I22" s="29">
        <v>322.85000000000002</v>
      </c>
      <c r="J22" s="29">
        <v>322.85000000000002</v>
      </c>
      <c r="K22" s="29">
        <v>322.85000000000002</v>
      </c>
      <c r="L22" s="29" t="s">
        <v>43</v>
      </c>
    </row>
    <row r="23" spans="2:12" ht="15.95" customHeight="1">
      <c r="B23" s="26" t="s">
        <v>43</v>
      </c>
      <c r="C23" s="14" t="str">
        <f>CONCATENATE(B18," ",E23)</f>
        <v>025033 449052</v>
      </c>
      <c r="D23" s="26" t="s">
        <v>43</v>
      </c>
      <c r="E23" s="26" t="s">
        <v>53</v>
      </c>
      <c r="F23" s="26" t="s">
        <v>54</v>
      </c>
      <c r="G23" s="33">
        <v>890779.94</v>
      </c>
      <c r="H23" s="29">
        <v>890779.94</v>
      </c>
      <c r="I23" s="29">
        <v>890779.94</v>
      </c>
      <c r="J23" s="29">
        <v>400972.83</v>
      </c>
      <c r="K23" s="29">
        <v>397574.43</v>
      </c>
      <c r="L23" s="29">
        <v>489807.11</v>
      </c>
    </row>
    <row r="24" spans="2:12" ht="15.95" customHeight="1">
      <c r="B24" s="26" t="s">
        <v>79</v>
      </c>
      <c r="C24" s="14" t="str">
        <f>CONCATENATE(B24," ",E24)</f>
        <v>037843 449052</v>
      </c>
      <c r="D24" s="26" t="s">
        <v>43</v>
      </c>
      <c r="E24" s="26" t="s">
        <v>53</v>
      </c>
      <c r="F24" s="26" t="s">
        <v>54</v>
      </c>
      <c r="G24" s="33">
        <v>106762</v>
      </c>
      <c r="H24" s="29">
        <v>106762</v>
      </c>
      <c r="I24" s="29">
        <v>106762</v>
      </c>
      <c r="J24" s="29" t="s">
        <v>43</v>
      </c>
      <c r="K24" s="29" t="s">
        <v>43</v>
      </c>
      <c r="L24" s="29">
        <v>106762</v>
      </c>
    </row>
    <row r="25" spans="2:12" ht="15.95" customHeight="1">
      <c r="B25" s="26" t="s">
        <v>80</v>
      </c>
      <c r="C25" s="14" t="str">
        <f>CONCATENATE(B25," ",E25)</f>
        <v>037844 339014</v>
      </c>
      <c r="D25" s="26" t="s">
        <v>43</v>
      </c>
      <c r="E25" s="26" t="s">
        <v>44</v>
      </c>
      <c r="F25" s="26" t="s">
        <v>45</v>
      </c>
      <c r="G25" s="33">
        <v>1971.64</v>
      </c>
      <c r="H25" s="29">
        <v>1971.64</v>
      </c>
      <c r="I25" s="29">
        <v>1971.64</v>
      </c>
      <c r="J25" s="29">
        <v>1971.64</v>
      </c>
      <c r="K25" s="29">
        <v>1971.64</v>
      </c>
      <c r="L25" s="29" t="s">
        <v>43</v>
      </c>
    </row>
    <row r="26" spans="2:12" ht="15.95" customHeight="1">
      <c r="B26" s="26" t="s">
        <v>43</v>
      </c>
      <c r="C26" s="14" t="str">
        <f>CONCATENATE(B25," ",E26)</f>
        <v>037844 339018</v>
      </c>
      <c r="D26" s="26" t="s">
        <v>43</v>
      </c>
      <c r="E26" s="26" t="s">
        <v>57</v>
      </c>
      <c r="F26" s="26" t="s">
        <v>58</v>
      </c>
      <c r="G26" s="33">
        <v>5760</v>
      </c>
      <c r="H26" s="29">
        <v>5760</v>
      </c>
      <c r="I26" s="29">
        <v>5760</v>
      </c>
      <c r="J26" s="29">
        <v>5760</v>
      </c>
      <c r="K26" s="29">
        <v>5760</v>
      </c>
      <c r="L26" s="29" t="s">
        <v>43</v>
      </c>
    </row>
    <row r="27" spans="2:12" ht="15.95" customHeight="1">
      <c r="B27" s="26" t="s">
        <v>43</v>
      </c>
      <c r="C27" s="14" t="str">
        <f>CONCATENATE(B25," ",E27)</f>
        <v>037844 339036</v>
      </c>
      <c r="D27" s="26" t="s">
        <v>43</v>
      </c>
      <c r="E27" s="26" t="s">
        <v>61</v>
      </c>
      <c r="F27" s="26" t="s">
        <v>62</v>
      </c>
      <c r="G27" s="33">
        <v>1203.5999999999999</v>
      </c>
      <c r="H27" s="29">
        <v>1203.5999999999999</v>
      </c>
      <c r="I27" s="29">
        <v>1203.5999999999999</v>
      </c>
      <c r="J27" s="29">
        <v>1203.5999999999999</v>
      </c>
      <c r="K27" s="29">
        <v>1203.5999999999999</v>
      </c>
      <c r="L27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showGridLines="0" workbookViewId="0">
      <selection activeCell="F29" sqref="F29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104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50</v>
      </c>
      <c r="C14" s="14" t="str">
        <f>CONCATENATE(B14," ",E14)</f>
        <v>025031 339014</v>
      </c>
      <c r="D14" s="26" t="s">
        <v>43</v>
      </c>
      <c r="E14" s="26" t="s">
        <v>44</v>
      </c>
      <c r="F14" s="26" t="s">
        <v>45</v>
      </c>
      <c r="G14" s="33">
        <v>609.79</v>
      </c>
      <c r="H14" s="29">
        <v>609.79</v>
      </c>
      <c r="I14" s="29">
        <v>609.79</v>
      </c>
      <c r="J14" s="29">
        <v>609.79</v>
      </c>
      <c r="K14" s="29">
        <v>609.79</v>
      </c>
      <c r="L14" s="29" t="s">
        <v>43</v>
      </c>
    </row>
    <row r="15" spans="1:12" ht="15.95" customHeight="1">
      <c r="B15" s="26" t="s">
        <v>43</v>
      </c>
      <c r="C15" s="14" t="str">
        <f>CONCATENATE(B14," ",E15)</f>
        <v>025031 339030</v>
      </c>
      <c r="D15" s="26" t="s">
        <v>43</v>
      </c>
      <c r="E15" s="26" t="s">
        <v>46</v>
      </c>
      <c r="F15" s="26" t="s">
        <v>47</v>
      </c>
      <c r="G15" s="33">
        <v>355.94</v>
      </c>
      <c r="H15" s="29">
        <v>355.94</v>
      </c>
      <c r="I15" s="29">
        <v>355.94</v>
      </c>
      <c r="J15" s="29" t="s">
        <v>43</v>
      </c>
      <c r="K15" s="29" t="s">
        <v>43</v>
      </c>
      <c r="L15" s="29">
        <v>355.94</v>
      </c>
    </row>
    <row r="16" spans="1:12" ht="15.95" customHeight="1">
      <c r="B16" s="26" t="s">
        <v>55</v>
      </c>
      <c r="C16" s="14" t="str">
        <f>CONCATENATE(B16," ",E16)</f>
        <v>025032 449052</v>
      </c>
      <c r="D16" s="26" t="s">
        <v>43</v>
      </c>
      <c r="E16" s="26" t="s">
        <v>53</v>
      </c>
      <c r="F16" s="26" t="s">
        <v>54</v>
      </c>
      <c r="G16" s="33">
        <v>5400</v>
      </c>
      <c r="H16" s="29">
        <v>5400</v>
      </c>
      <c r="I16" s="29">
        <v>5400</v>
      </c>
      <c r="J16" s="29" t="s">
        <v>43</v>
      </c>
      <c r="K16" s="29" t="s">
        <v>43</v>
      </c>
      <c r="L16" s="29">
        <v>5400</v>
      </c>
    </row>
    <row r="17" spans="2:12" ht="15.95" customHeight="1">
      <c r="B17" s="26" t="s">
        <v>56</v>
      </c>
      <c r="C17" s="14" t="str">
        <f>CONCATENATE(B17," ",E17)</f>
        <v>025033 339014</v>
      </c>
      <c r="D17" s="26" t="s">
        <v>43</v>
      </c>
      <c r="E17" s="26" t="s">
        <v>44</v>
      </c>
      <c r="F17" s="26" t="s">
        <v>45</v>
      </c>
      <c r="G17" s="33">
        <v>8970.41</v>
      </c>
      <c r="H17" s="29">
        <v>8970.41</v>
      </c>
      <c r="I17" s="29">
        <v>8970.41</v>
      </c>
      <c r="J17" s="29">
        <v>8970.41</v>
      </c>
      <c r="K17" s="29">
        <v>8970.41</v>
      </c>
      <c r="L17" s="29" t="s">
        <v>43</v>
      </c>
    </row>
    <row r="18" spans="2:12" ht="15.95" customHeight="1">
      <c r="B18" s="26" t="s">
        <v>43</v>
      </c>
      <c r="C18" s="14" t="str">
        <f>CONCATENATE(B17," ",E18)</f>
        <v>025033 339030</v>
      </c>
      <c r="D18" s="26" t="s">
        <v>43</v>
      </c>
      <c r="E18" s="26" t="s">
        <v>46</v>
      </c>
      <c r="F18" s="26" t="s">
        <v>47</v>
      </c>
      <c r="G18" s="33">
        <v>61461.41</v>
      </c>
      <c r="H18" s="29">
        <v>61461.41</v>
      </c>
      <c r="I18" s="29">
        <v>61461.41</v>
      </c>
      <c r="J18" s="29">
        <v>21229.9</v>
      </c>
      <c r="K18" s="29">
        <v>21229.9</v>
      </c>
      <c r="L18" s="29">
        <v>40231.51</v>
      </c>
    </row>
    <row r="19" spans="2:12" ht="15.95" customHeight="1">
      <c r="B19" s="26" t="s">
        <v>43</v>
      </c>
      <c r="C19" s="14" t="str">
        <f>CONCATENATE(B17," ",E19)</f>
        <v>025033 339033</v>
      </c>
      <c r="D19" s="26" t="s">
        <v>43</v>
      </c>
      <c r="E19" s="26" t="s">
        <v>59</v>
      </c>
      <c r="F19" s="26" t="s">
        <v>60</v>
      </c>
      <c r="G19" s="33">
        <v>92847.3</v>
      </c>
      <c r="H19" s="29">
        <v>92847.3</v>
      </c>
      <c r="I19" s="29">
        <v>92847.3</v>
      </c>
      <c r="J19" s="29">
        <v>15065.82</v>
      </c>
      <c r="K19" s="29">
        <v>15065.82</v>
      </c>
      <c r="L19" s="29">
        <v>77781.48</v>
      </c>
    </row>
    <row r="20" spans="2:12" ht="15.95" customHeight="1">
      <c r="B20" s="26" t="s">
        <v>43</v>
      </c>
      <c r="C20" s="14" t="str">
        <f>CONCATENATE(B17," ",E20)</f>
        <v>025033 339039</v>
      </c>
      <c r="D20" s="26" t="s">
        <v>43</v>
      </c>
      <c r="E20" s="26" t="s">
        <v>48</v>
      </c>
      <c r="F20" s="26" t="s">
        <v>49</v>
      </c>
      <c r="G20" s="33">
        <v>206200</v>
      </c>
      <c r="H20" s="29">
        <v>206200</v>
      </c>
      <c r="I20" s="29">
        <v>206200</v>
      </c>
      <c r="J20" s="29">
        <v>22313.47</v>
      </c>
      <c r="K20" s="29">
        <v>22313.47</v>
      </c>
      <c r="L20" s="29">
        <v>183886.53</v>
      </c>
    </row>
    <row r="21" spans="2:12" ht="15.95" customHeight="1">
      <c r="B21" s="26" t="s">
        <v>43</v>
      </c>
      <c r="C21" s="14" t="str">
        <f>CONCATENATE(B17," ",E21)</f>
        <v>025033 339047</v>
      </c>
      <c r="D21" s="26" t="s">
        <v>43</v>
      </c>
      <c r="E21" s="26" t="s">
        <v>65</v>
      </c>
      <c r="F21" s="26" t="s">
        <v>66</v>
      </c>
      <c r="G21" s="33">
        <v>163.44999999999999</v>
      </c>
      <c r="H21" s="29">
        <v>163.44999999999999</v>
      </c>
      <c r="I21" s="29">
        <v>163.44999999999999</v>
      </c>
      <c r="J21" s="29">
        <v>163.44999999999999</v>
      </c>
      <c r="K21" s="29">
        <v>163.44999999999999</v>
      </c>
      <c r="L21" s="29" t="s">
        <v>43</v>
      </c>
    </row>
    <row r="22" spans="2:12" ht="15.95" customHeight="1">
      <c r="B22" s="26" t="s">
        <v>43</v>
      </c>
      <c r="C22" s="14" t="str">
        <f>CONCATENATE(B17," ",E22)</f>
        <v>025033 339093</v>
      </c>
      <c r="D22" s="26" t="s">
        <v>43</v>
      </c>
      <c r="E22" s="26" t="s">
        <v>69</v>
      </c>
      <c r="F22" s="26" t="s">
        <v>70</v>
      </c>
      <c r="G22" s="33">
        <v>40</v>
      </c>
      <c r="H22" s="29">
        <v>40</v>
      </c>
      <c r="I22" s="29">
        <v>40</v>
      </c>
      <c r="J22" s="29">
        <v>40</v>
      </c>
      <c r="K22" s="29">
        <v>40</v>
      </c>
      <c r="L22" s="29" t="s">
        <v>43</v>
      </c>
    </row>
    <row r="23" spans="2:12" ht="15.95" customHeight="1">
      <c r="B23" s="26" t="s">
        <v>43</v>
      </c>
      <c r="C23" s="14" t="str">
        <f>CONCATENATE(B17," ",E23)</f>
        <v>025033 449051</v>
      </c>
      <c r="D23" s="26" t="s">
        <v>43</v>
      </c>
      <c r="E23" s="26" t="s">
        <v>73</v>
      </c>
      <c r="F23" s="26" t="s">
        <v>74</v>
      </c>
      <c r="G23" s="33">
        <v>1500</v>
      </c>
      <c r="H23" s="29">
        <v>1500</v>
      </c>
      <c r="I23" s="29">
        <v>1500</v>
      </c>
      <c r="J23" s="29" t="s">
        <v>43</v>
      </c>
      <c r="K23" s="29" t="s">
        <v>43</v>
      </c>
      <c r="L23" s="29">
        <v>1500</v>
      </c>
    </row>
    <row r="24" spans="2:12" ht="15.95" customHeight="1">
      <c r="B24" s="26" t="s">
        <v>43</v>
      </c>
      <c r="C24" s="14" t="str">
        <f>CONCATENATE(B17," ",E24)</f>
        <v>025033 449052</v>
      </c>
      <c r="D24" s="26" t="s">
        <v>43</v>
      </c>
      <c r="E24" s="26" t="s">
        <v>53</v>
      </c>
      <c r="F24" s="26" t="s">
        <v>54</v>
      </c>
      <c r="G24" s="33">
        <v>578626.19999999995</v>
      </c>
      <c r="H24" s="29">
        <v>578626.19999999995</v>
      </c>
      <c r="I24" s="29">
        <v>578626.19999999995</v>
      </c>
      <c r="J24" s="29">
        <v>408391.74</v>
      </c>
      <c r="K24" s="29">
        <v>407356.84</v>
      </c>
      <c r="L24" s="29">
        <v>170234.46</v>
      </c>
    </row>
    <row r="25" spans="2:12" ht="15.95" customHeight="1">
      <c r="B25" s="26" t="s">
        <v>76</v>
      </c>
      <c r="C25" s="14" t="str">
        <f>CONCATENATE(B25," ",E25)</f>
        <v>025034 339039</v>
      </c>
      <c r="D25" s="26" t="s">
        <v>43</v>
      </c>
      <c r="E25" s="26" t="s">
        <v>48</v>
      </c>
      <c r="F25" s="26" t="s">
        <v>49</v>
      </c>
      <c r="G25" s="33">
        <v>390</v>
      </c>
      <c r="H25" s="29">
        <v>390</v>
      </c>
      <c r="I25" s="29">
        <v>390</v>
      </c>
      <c r="J25" s="29" t="s">
        <v>43</v>
      </c>
      <c r="K25" s="29" t="s">
        <v>43</v>
      </c>
      <c r="L25" s="29">
        <v>390</v>
      </c>
    </row>
    <row r="26" spans="2:12" ht="15.95" customHeight="1">
      <c r="B26" s="26" t="s">
        <v>79</v>
      </c>
      <c r="C26" s="14" t="str">
        <f>CONCATENATE(B26," ",E26)</f>
        <v>037843 449052</v>
      </c>
      <c r="D26" s="26" t="s">
        <v>43</v>
      </c>
      <c r="E26" s="26" t="s">
        <v>53</v>
      </c>
      <c r="F26" s="26" t="s">
        <v>54</v>
      </c>
      <c r="G26" s="33">
        <v>380</v>
      </c>
      <c r="H26" s="29">
        <v>380</v>
      </c>
      <c r="I26" s="29">
        <v>380</v>
      </c>
      <c r="J26" s="29" t="s">
        <v>43</v>
      </c>
      <c r="K26" s="29" t="s">
        <v>43</v>
      </c>
      <c r="L26" s="29">
        <v>380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103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025029 449052</v>
      </c>
      <c r="D14" s="26" t="s">
        <v>43</v>
      </c>
      <c r="E14" s="26" t="s">
        <v>53</v>
      </c>
      <c r="F14" s="26" t="s">
        <v>54</v>
      </c>
      <c r="G14" s="33">
        <v>13772</v>
      </c>
      <c r="H14" s="29">
        <v>13772</v>
      </c>
      <c r="I14" s="29">
        <v>13772</v>
      </c>
      <c r="J14" s="29" t="s">
        <v>43</v>
      </c>
      <c r="K14" s="29" t="s">
        <v>43</v>
      </c>
      <c r="L14" s="29">
        <v>13772</v>
      </c>
    </row>
    <row r="15" spans="1:12" ht="15.95" customHeight="1">
      <c r="B15" s="26" t="s">
        <v>50</v>
      </c>
      <c r="C15" s="14" t="str">
        <f>CONCATENATE(B15," ",E15)</f>
        <v>025031 339018</v>
      </c>
      <c r="D15" s="26" t="s">
        <v>43</v>
      </c>
      <c r="E15" s="26" t="s">
        <v>57</v>
      </c>
      <c r="F15" s="26" t="s">
        <v>58</v>
      </c>
      <c r="G15" s="33">
        <v>21839.759999999998</v>
      </c>
      <c r="H15" s="29">
        <v>21839.759999999998</v>
      </c>
      <c r="I15" s="29">
        <v>21839.759999999998</v>
      </c>
      <c r="J15" s="29">
        <v>21839.759999999998</v>
      </c>
      <c r="K15" s="29">
        <v>21839.759999999998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025031 339030</v>
      </c>
      <c r="D16" s="26" t="s">
        <v>43</v>
      </c>
      <c r="E16" s="26" t="s">
        <v>46</v>
      </c>
      <c r="F16" s="26" t="s">
        <v>47</v>
      </c>
      <c r="G16" s="33">
        <v>7690.14</v>
      </c>
      <c r="H16" s="29">
        <v>7690.14</v>
      </c>
      <c r="I16" s="29">
        <v>7690.14</v>
      </c>
      <c r="J16" s="29">
        <v>29.39</v>
      </c>
      <c r="K16" s="29" t="s">
        <v>43</v>
      </c>
      <c r="L16" s="29">
        <v>7660.75</v>
      </c>
    </row>
    <row r="17" spans="2:12" ht="15.95" customHeight="1">
      <c r="B17" s="26" t="s">
        <v>43</v>
      </c>
      <c r="C17" s="14" t="str">
        <f>CONCATENATE(B15," ",E17)</f>
        <v>025031 449052</v>
      </c>
      <c r="D17" s="26" t="s">
        <v>43</v>
      </c>
      <c r="E17" s="26" t="s">
        <v>53</v>
      </c>
      <c r="F17" s="26" t="s">
        <v>54</v>
      </c>
      <c r="G17" s="33">
        <v>25245.5</v>
      </c>
      <c r="H17" s="29">
        <v>25245.5</v>
      </c>
      <c r="I17" s="29">
        <v>25245.5</v>
      </c>
      <c r="J17" s="29" t="s">
        <v>43</v>
      </c>
      <c r="K17" s="29" t="s">
        <v>43</v>
      </c>
      <c r="L17" s="29">
        <v>25245.5</v>
      </c>
    </row>
    <row r="18" spans="2:12" ht="15.95" customHeight="1">
      <c r="B18" s="26" t="s">
        <v>55</v>
      </c>
      <c r="C18" s="14" t="str">
        <f>CONCATENATE(B18," ",E18)</f>
        <v>025032 449052</v>
      </c>
      <c r="D18" s="26" t="s">
        <v>43</v>
      </c>
      <c r="E18" s="26" t="s">
        <v>53</v>
      </c>
      <c r="F18" s="26" t="s">
        <v>54</v>
      </c>
      <c r="G18" s="33">
        <v>3476.24</v>
      </c>
      <c r="H18" s="29">
        <v>3476.24</v>
      </c>
      <c r="I18" s="29">
        <v>3476.24</v>
      </c>
      <c r="J18" s="29" t="s">
        <v>43</v>
      </c>
      <c r="K18" s="29" t="s">
        <v>43</v>
      </c>
      <c r="L18" s="29">
        <v>3476.24</v>
      </c>
    </row>
    <row r="19" spans="2:12" ht="15.95" customHeight="1">
      <c r="B19" s="26" t="s">
        <v>56</v>
      </c>
      <c r="C19" s="14" t="str">
        <f>CONCATENATE(B19," ",E19)</f>
        <v>025033 339014</v>
      </c>
      <c r="D19" s="26" t="s">
        <v>43</v>
      </c>
      <c r="E19" s="26" t="s">
        <v>44</v>
      </c>
      <c r="F19" s="26" t="s">
        <v>45</v>
      </c>
      <c r="G19" s="33">
        <v>22964.080000000002</v>
      </c>
      <c r="H19" s="29">
        <v>22964.080000000002</v>
      </c>
      <c r="I19" s="29">
        <v>22964.080000000002</v>
      </c>
      <c r="J19" s="29">
        <v>22964.080000000002</v>
      </c>
      <c r="K19" s="29">
        <v>22964.080000000002</v>
      </c>
      <c r="L19" s="29" t="s">
        <v>43</v>
      </c>
    </row>
    <row r="20" spans="2:12" ht="15.95" customHeight="1">
      <c r="B20" s="26" t="s">
        <v>43</v>
      </c>
      <c r="C20" s="14" t="str">
        <f>CONCATENATE(B19," ",E20)</f>
        <v>025033 339030</v>
      </c>
      <c r="D20" s="26" t="s">
        <v>43</v>
      </c>
      <c r="E20" s="26" t="s">
        <v>46</v>
      </c>
      <c r="F20" s="26" t="s">
        <v>47</v>
      </c>
      <c r="G20" s="33">
        <v>240420.61</v>
      </c>
      <c r="H20" s="29">
        <v>240420.61</v>
      </c>
      <c r="I20" s="29">
        <v>240420.61</v>
      </c>
      <c r="J20" s="29">
        <v>10780.87</v>
      </c>
      <c r="K20" s="29">
        <v>10780.87</v>
      </c>
      <c r="L20" s="29">
        <v>229639.74</v>
      </c>
    </row>
    <row r="21" spans="2:12" ht="15.95" customHeight="1">
      <c r="B21" s="26" t="s">
        <v>43</v>
      </c>
      <c r="C21" s="14" t="str">
        <f>CONCATENATE(B19," ",E21)</f>
        <v>025033 339033</v>
      </c>
      <c r="D21" s="26" t="s">
        <v>43</v>
      </c>
      <c r="E21" s="26" t="s">
        <v>59</v>
      </c>
      <c r="F21" s="26" t="s">
        <v>60</v>
      </c>
      <c r="G21" s="33">
        <v>160718.71</v>
      </c>
      <c r="H21" s="29">
        <v>160718.71</v>
      </c>
      <c r="I21" s="29">
        <v>160718.71</v>
      </c>
      <c r="J21" s="29">
        <v>21712.71</v>
      </c>
      <c r="K21" s="29">
        <v>21712.71</v>
      </c>
      <c r="L21" s="29">
        <v>139006</v>
      </c>
    </row>
    <row r="22" spans="2:12" ht="15.95" customHeight="1">
      <c r="B22" s="26" t="s">
        <v>43</v>
      </c>
      <c r="C22" s="14" t="str">
        <f>CONCATENATE(B19," ",E22)</f>
        <v>025033 339039</v>
      </c>
      <c r="D22" s="26" t="s">
        <v>43</v>
      </c>
      <c r="E22" s="26" t="s">
        <v>48</v>
      </c>
      <c r="F22" s="26" t="s">
        <v>49</v>
      </c>
      <c r="G22" s="33">
        <v>236980</v>
      </c>
      <c r="H22" s="29">
        <v>236980</v>
      </c>
      <c r="I22" s="29">
        <v>236980</v>
      </c>
      <c r="J22" s="29">
        <v>108087.4</v>
      </c>
      <c r="K22" s="29">
        <v>108087.4</v>
      </c>
      <c r="L22" s="29">
        <v>128892.6</v>
      </c>
    </row>
    <row r="23" spans="2:12" ht="15.95" customHeight="1">
      <c r="B23" s="26" t="s">
        <v>43</v>
      </c>
      <c r="C23" s="14" t="str">
        <f>CONCATENATE(B19," ",E23)</f>
        <v>025033 449051</v>
      </c>
      <c r="D23" s="26" t="s">
        <v>43</v>
      </c>
      <c r="E23" s="26" t="s">
        <v>73</v>
      </c>
      <c r="F23" s="26" t="s">
        <v>74</v>
      </c>
      <c r="G23" s="33">
        <v>327536.13</v>
      </c>
      <c r="H23" s="29">
        <v>327536.13</v>
      </c>
      <c r="I23" s="29">
        <v>327536.13</v>
      </c>
      <c r="J23" s="29">
        <v>265003.84000000003</v>
      </c>
      <c r="K23" s="29">
        <v>265003.84000000003</v>
      </c>
      <c r="L23" s="29">
        <v>62532.29</v>
      </c>
    </row>
    <row r="24" spans="2:12" ht="15.95" customHeight="1">
      <c r="B24" s="26" t="s">
        <v>43</v>
      </c>
      <c r="C24" s="14" t="str">
        <f>CONCATENATE(B19," ",E24)</f>
        <v>025033 449052</v>
      </c>
      <c r="D24" s="26" t="s">
        <v>43</v>
      </c>
      <c r="E24" s="26" t="s">
        <v>53</v>
      </c>
      <c r="F24" s="26" t="s">
        <v>54</v>
      </c>
      <c r="G24" s="33">
        <v>2795609.52</v>
      </c>
      <c r="H24" s="29">
        <v>2795609.52</v>
      </c>
      <c r="I24" s="29">
        <v>2795609.52</v>
      </c>
      <c r="J24" s="29">
        <v>412102.49</v>
      </c>
      <c r="K24" s="29">
        <v>380802.89</v>
      </c>
      <c r="L24" s="29">
        <v>2383507.0299999998</v>
      </c>
    </row>
    <row r="25" spans="2:12" ht="15.95" customHeight="1">
      <c r="B25" s="26" t="s">
        <v>76</v>
      </c>
      <c r="C25" s="14" t="str">
        <f>CONCATENATE(B25," ",E25)</f>
        <v>025034 339030</v>
      </c>
      <c r="D25" s="26" t="s">
        <v>43</v>
      </c>
      <c r="E25" s="26" t="s">
        <v>46</v>
      </c>
      <c r="F25" s="26" t="s">
        <v>47</v>
      </c>
      <c r="G25" s="33">
        <v>6167.65</v>
      </c>
      <c r="H25" s="29">
        <v>6167.65</v>
      </c>
      <c r="I25" s="29">
        <v>6167.65</v>
      </c>
      <c r="J25" s="29" t="s">
        <v>43</v>
      </c>
      <c r="K25" s="29" t="s">
        <v>43</v>
      </c>
      <c r="L25" s="29">
        <v>6167.65</v>
      </c>
    </row>
    <row r="26" spans="2:12" ht="15.95" customHeight="1">
      <c r="B26" s="26" t="s">
        <v>77</v>
      </c>
      <c r="C26" s="14" t="str">
        <f>CONCATENATE(B26," ",E26)</f>
        <v>025035 339014</v>
      </c>
      <c r="D26" s="26" t="s">
        <v>43</v>
      </c>
      <c r="E26" s="26" t="s">
        <v>44</v>
      </c>
      <c r="F26" s="26" t="s">
        <v>45</v>
      </c>
      <c r="G26" s="33">
        <v>1454.82</v>
      </c>
      <c r="H26" s="29">
        <v>1454.82</v>
      </c>
      <c r="I26" s="29">
        <v>1454.82</v>
      </c>
      <c r="J26" s="29">
        <v>1454.82</v>
      </c>
      <c r="K26" s="29">
        <v>1454.82</v>
      </c>
      <c r="L26" s="29" t="s">
        <v>43</v>
      </c>
    </row>
    <row r="27" spans="2:12" ht="15.95" customHeight="1">
      <c r="B27" s="26" t="s">
        <v>43</v>
      </c>
      <c r="C27" s="14" t="str">
        <f>CONCATENATE(B26," ",E27)</f>
        <v>025035 449052</v>
      </c>
      <c r="D27" s="26" t="s">
        <v>43</v>
      </c>
      <c r="E27" s="26" t="s">
        <v>53</v>
      </c>
      <c r="F27" s="26" t="s">
        <v>54</v>
      </c>
      <c r="G27" s="33">
        <v>8825</v>
      </c>
      <c r="H27" s="29">
        <v>8825</v>
      </c>
      <c r="I27" s="29">
        <v>8825</v>
      </c>
      <c r="J27" s="29" t="s">
        <v>43</v>
      </c>
      <c r="K27" s="29" t="s">
        <v>43</v>
      </c>
      <c r="L27" s="29">
        <v>8825</v>
      </c>
    </row>
    <row r="28" spans="2:12" ht="15.95" customHeight="1">
      <c r="B28" s="26" t="s">
        <v>80</v>
      </c>
      <c r="C28" s="14" t="str">
        <f>CONCATENATE(B28," ",E28)</f>
        <v>037844 339018</v>
      </c>
      <c r="D28" s="26" t="s">
        <v>43</v>
      </c>
      <c r="E28" s="26" t="s">
        <v>57</v>
      </c>
      <c r="F28" s="26" t="s">
        <v>58</v>
      </c>
      <c r="G28" s="33">
        <v>4320</v>
      </c>
      <c r="H28" s="29">
        <v>4320</v>
      </c>
      <c r="I28" s="29">
        <v>4320</v>
      </c>
      <c r="J28" s="29">
        <v>4320</v>
      </c>
      <c r="K28" s="29">
        <v>4320</v>
      </c>
      <c r="L28" s="29" t="s">
        <v>43</v>
      </c>
    </row>
    <row r="29" spans="2:12" ht="15.95" customHeight="1">
      <c r="B29" s="26" t="s">
        <v>43</v>
      </c>
      <c r="C29" s="14" t="str">
        <f>CONCATENATE(B28," ",E29)</f>
        <v>037844 449052</v>
      </c>
      <c r="D29" s="26" t="s">
        <v>43</v>
      </c>
      <c r="E29" s="26" t="s">
        <v>53</v>
      </c>
      <c r="F29" s="26" t="s">
        <v>54</v>
      </c>
      <c r="G29" s="33">
        <v>12282</v>
      </c>
      <c r="H29" s="29">
        <v>12282</v>
      </c>
      <c r="I29" s="29">
        <v>12282</v>
      </c>
      <c r="J29" s="29" t="s">
        <v>43</v>
      </c>
      <c r="K29" s="29" t="s">
        <v>43</v>
      </c>
      <c r="L29" s="29">
        <v>12282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102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55</v>
      </c>
      <c r="C14" s="14" t="str">
        <f>CONCATENATE(B14," ",E14)</f>
        <v>025032 449052</v>
      </c>
      <c r="D14" s="26" t="s">
        <v>43</v>
      </c>
      <c r="E14" s="26" t="s">
        <v>53</v>
      </c>
      <c r="F14" s="26" t="s">
        <v>54</v>
      </c>
      <c r="G14" s="33">
        <v>5917.91</v>
      </c>
      <c r="H14" s="29">
        <v>5917.91</v>
      </c>
      <c r="I14" s="29">
        <v>5917.91</v>
      </c>
      <c r="J14" s="29" t="s">
        <v>43</v>
      </c>
      <c r="K14" s="29" t="s">
        <v>43</v>
      </c>
      <c r="L14" s="29">
        <v>5917.91</v>
      </c>
    </row>
    <row r="15" spans="1:12" ht="15.95" customHeight="1">
      <c r="B15" s="26" t="s">
        <v>56</v>
      </c>
      <c r="C15" s="14" t="str">
        <f>CONCATENATE(B15," ",E15)</f>
        <v>025033 339014</v>
      </c>
      <c r="D15" s="26" t="s">
        <v>43</v>
      </c>
      <c r="E15" s="26" t="s">
        <v>44</v>
      </c>
      <c r="F15" s="26" t="s">
        <v>45</v>
      </c>
      <c r="G15" s="33">
        <v>30580.83</v>
      </c>
      <c r="H15" s="29">
        <v>30580.83</v>
      </c>
      <c r="I15" s="29">
        <v>30580.83</v>
      </c>
      <c r="J15" s="29">
        <v>30580.83</v>
      </c>
      <c r="K15" s="29">
        <v>30580.83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025033 339030</v>
      </c>
      <c r="D16" s="26" t="s">
        <v>43</v>
      </c>
      <c r="E16" s="26" t="s">
        <v>46</v>
      </c>
      <c r="F16" s="26" t="s">
        <v>47</v>
      </c>
      <c r="G16" s="33">
        <v>58581.61</v>
      </c>
      <c r="H16" s="29">
        <v>58581.61</v>
      </c>
      <c r="I16" s="29">
        <v>58581.61</v>
      </c>
      <c r="J16" s="29">
        <v>18450.11</v>
      </c>
      <c r="K16" s="29">
        <v>16530.349999999999</v>
      </c>
      <c r="L16" s="29">
        <v>40131.5</v>
      </c>
    </row>
    <row r="17" spans="2:12" ht="15.95" customHeight="1">
      <c r="B17" s="26" t="s">
        <v>43</v>
      </c>
      <c r="C17" s="14" t="str">
        <f>CONCATENATE(B15," ",E17)</f>
        <v>025033 339033</v>
      </c>
      <c r="D17" s="26" t="s">
        <v>43</v>
      </c>
      <c r="E17" s="26" t="s">
        <v>59</v>
      </c>
      <c r="F17" s="26" t="s">
        <v>60</v>
      </c>
      <c r="G17" s="33">
        <v>7979.71</v>
      </c>
      <c r="H17" s="29">
        <v>7979.71</v>
      </c>
      <c r="I17" s="29">
        <v>7979.71</v>
      </c>
      <c r="J17" s="29">
        <v>7979.71</v>
      </c>
      <c r="K17" s="29">
        <v>7979.71</v>
      </c>
      <c r="L17" s="29" t="s">
        <v>43</v>
      </c>
    </row>
    <row r="18" spans="2:12" ht="15.95" customHeight="1">
      <c r="B18" s="26" t="s">
        <v>43</v>
      </c>
      <c r="C18" s="14" t="str">
        <f>CONCATENATE(B15," ",E18)</f>
        <v>025033 339036</v>
      </c>
      <c r="D18" s="26" t="s">
        <v>43</v>
      </c>
      <c r="E18" s="26" t="s">
        <v>61</v>
      </c>
      <c r="F18" s="26" t="s">
        <v>62</v>
      </c>
      <c r="G18" s="33">
        <v>2743.5</v>
      </c>
      <c r="H18" s="29">
        <v>2743.5</v>
      </c>
      <c r="I18" s="29">
        <v>2743.5</v>
      </c>
      <c r="J18" s="29">
        <v>2743.5</v>
      </c>
      <c r="K18" s="29">
        <v>2743.5</v>
      </c>
      <c r="L18" s="29" t="s">
        <v>43</v>
      </c>
    </row>
    <row r="19" spans="2:12" ht="15.95" customHeight="1">
      <c r="B19" s="26" t="s">
        <v>43</v>
      </c>
      <c r="C19" s="14" t="str">
        <f>CONCATENATE(B15," ",E19)</f>
        <v>025033 339039</v>
      </c>
      <c r="D19" s="26" t="s">
        <v>43</v>
      </c>
      <c r="E19" s="26" t="s">
        <v>48</v>
      </c>
      <c r="F19" s="26" t="s">
        <v>49</v>
      </c>
      <c r="G19" s="33">
        <v>127967</v>
      </c>
      <c r="H19" s="29">
        <v>127967</v>
      </c>
      <c r="I19" s="29">
        <v>127967</v>
      </c>
      <c r="J19" s="29">
        <v>19364.990000000002</v>
      </c>
      <c r="K19" s="29">
        <v>19364.990000000002</v>
      </c>
      <c r="L19" s="29">
        <v>108602.01</v>
      </c>
    </row>
    <row r="20" spans="2:12" ht="15.95" customHeight="1">
      <c r="B20" s="26" t="s">
        <v>43</v>
      </c>
      <c r="C20" s="14" t="str">
        <f>CONCATENATE(B15," ",E20)</f>
        <v>025033 449052</v>
      </c>
      <c r="D20" s="26" t="s">
        <v>43</v>
      </c>
      <c r="E20" s="26" t="s">
        <v>53</v>
      </c>
      <c r="F20" s="26" t="s">
        <v>54</v>
      </c>
      <c r="G20" s="33">
        <v>151078.91</v>
      </c>
      <c r="H20" s="29">
        <v>151078.91</v>
      </c>
      <c r="I20" s="29">
        <v>151078.91</v>
      </c>
      <c r="J20" s="29">
        <v>9150.9</v>
      </c>
      <c r="K20" s="29">
        <v>9150.9</v>
      </c>
      <c r="L20" s="29">
        <v>141928.01</v>
      </c>
    </row>
    <row r="21" spans="2:12" ht="15.95" customHeight="1">
      <c r="B21" s="26" t="s">
        <v>77</v>
      </c>
      <c r="C21" s="14" t="str">
        <f>CONCATENATE(B21," ",E21)</f>
        <v>025035 339014</v>
      </c>
      <c r="D21" s="26" t="s">
        <v>43</v>
      </c>
      <c r="E21" s="26" t="s">
        <v>44</v>
      </c>
      <c r="F21" s="26" t="s">
        <v>45</v>
      </c>
      <c r="G21" s="33">
        <v>1899.94</v>
      </c>
      <c r="H21" s="29">
        <v>1899.94</v>
      </c>
      <c r="I21" s="29">
        <v>1899.94</v>
      </c>
      <c r="J21" s="29">
        <v>1899.94</v>
      </c>
      <c r="K21" s="29">
        <v>1899.94</v>
      </c>
      <c r="L21" s="29" t="s">
        <v>43</v>
      </c>
    </row>
    <row r="22" spans="2:12" ht="15.95" customHeight="1">
      <c r="B22" s="26" t="s">
        <v>43</v>
      </c>
      <c r="C22" s="14" t="str">
        <f>CONCATENATE(B21," ",E22)</f>
        <v>025035 449052</v>
      </c>
      <c r="D22" s="26" t="s">
        <v>43</v>
      </c>
      <c r="E22" s="26" t="s">
        <v>53</v>
      </c>
      <c r="F22" s="26" t="s">
        <v>54</v>
      </c>
      <c r="G22" s="33">
        <v>1947</v>
      </c>
      <c r="H22" s="29">
        <v>1947</v>
      </c>
      <c r="I22" s="29">
        <v>1947</v>
      </c>
      <c r="J22" s="29" t="s">
        <v>43</v>
      </c>
      <c r="K22" s="29" t="s">
        <v>43</v>
      </c>
      <c r="L22" s="29">
        <v>1947</v>
      </c>
    </row>
    <row r="23" spans="2:12" ht="15.95" customHeight="1">
      <c r="B23" s="26" t="s">
        <v>79</v>
      </c>
      <c r="C23" s="14" t="str">
        <f>CONCATENATE(B23," ",E23)</f>
        <v>037843 339014</v>
      </c>
      <c r="D23" s="26" t="s">
        <v>43</v>
      </c>
      <c r="E23" s="26" t="s">
        <v>44</v>
      </c>
      <c r="F23" s="26" t="s">
        <v>45</v>
      </c>
      <c r="G23" s="33">
        <v>1441.01</v>
      </c>
      <c r="H23" s="29">
        <v>1441.01</v>
      </c>
      <c r="I23" s="29">
        <v>1441.01</v>
      </c>
      <c r="J23" s="29">
        <v>1441.01</v>
      </c>
      <c r="K23" s="29">
        <v>1441.01</v>
      </c>
      <c r="L23" s="29" t="s">
        <v>43</v>
      </c>
    </row>
    <row r="24" spans="2:12" ht="15.95" customHeight="1">
      <c r="B24" s="26" t="s">
        <v>80</v>
      </c>
      <c r="C24" s="14" t="str">
        <f>CONCATENATE(B24," ",E24)</f>
        <v>037844 339014</v>
      </c>
      <c r="D24" s="26" t="s">
        <v>43</v>
      </c>
      <c r="E24" s="26" t="s">
        <v>44</v>
      </c>
      <c r="F24" s="26" t="s">
        <v>45</v>
      </c>
      <c r="G24" s="33">
        <v>12264.76</v>
      </c>
      <c r="H24" s="29">
        <v>12264.76</v>
      </c>
      <c r="I24" s="29">
        <v>12264.76</v>
      </c>
      <c r="J24" s="29">
        <v>12264.76</v>
      </c>
      <c r="K24" s="29">
        <v>12264.76</v>
      </c>
      <c r="L24" s="29" t="s">
        <v>43</v>
      </c>
    </row>
    <row r="25" spans="2:12" ht="15.95" customHeight="1">
      <c r="B25" s="26" t="s">
        <v>43</v>
      </c>
      <c r="C25" s="14" t="str">
        <f>CONCATENATE(B24," ",E25)</f>
        <v>037844 339018</v>
      </c>
      <c r="D25" s="26" t="s">
        <v>43</v>
      </c>
      <c r="E25" s="26" t="s">
        <v>57</v>
      </c>
      <c r="F25" s="26" t="s">
        <v>58</v>
      </c>
      <c r="G25" s="33">
        <v>17280</v>
      </c>
      <c r="H25" s="29">
        <v>17280</v>
      </c>
      <c r="I25" s="29">
        <v>17280</v>
      </c>
      <c r="J25" s="29">
        <v>17280</v>
      </c>
      <c r="K25" s="29">
        <v>17280</v>
      </c>
      <c r="L25" s="29" t="s">
        <v>43</v>
      </c>
    </row>
    <row r="26" spans="2:12" ht="15.95" customHeight="1">
      <c r="B26" s="26" t="s">
        <v>43</v>
      </c>
      <c r="C26" s="14" t="str">
        <f>CONCATENATE(B24," ",E26)</f>
        <v>037844 339033</v>
      </c>
      <c r="D26" s="26" t="s">
        <v>43</v>
      </c>
      <c r="E26" s="26" t="s">
        <v>59</v>
      </c>
      <c r="F26" s="26" t="s">
        <v>60</v>
      </c>
      <c r="G26" s="33">
        <v>42.3</v>
      </c>
      <c r="H26" s="29">
        <v>42.3</v>
      </c>
      <c r="I26" s="29">
        <v>42.3</v>
      </c>
      <c r="J26" s="29">
        <v>42.3</v>
      </c>
      <c r="K26" s="29">
        <v>42.3</v>
      </c>
      <c r="L26" s="29" t="s">
        <v>43</v>
      </c>
    </row>
    <row r="27" spans="2:12" ht="15.95" customHeight="1">
      <c r="B27" s="26" t="s">
        <v>43</v>
      </c>
      <c r="C27" s="14" t="str">
        <f>CONCATENATE(B24," ",E27)</f>
        <v>037844 339036</v>
      </c>
      <c r="D27" s="26" t="s">
        <v>43</v>
      </c>
      <c r="E27" s="26" t="s">
        <v>61</v>
      </c>
      <c r="F27" s="26" t="s">
        <v>62</v>
      </c>
      <c r="G27" s="33">
        <v>5398.5</v>
      </c>
      <c r="H27" s="29">
        <v>5398.5</v>
      </c>
      <c r="I27" s="29">
        <v>5398.5</v>
      </c>
      <c r="J27" s="29">
        <v>5398.5</v>
      </c>
      <c r="K27" s="29">
        <v>5398.5</v>
      </c>
      <c r="L27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101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42</v>
      </c>
      <c r="C14" s="14" t="str">
        <f>CONCATENATE(B14," ",E14)</f>
        <v>025029 339039</v>
      </c>
      <c r="D14" s="26" t="s">
        <v>43</v>
      </c>
      <c r="E14" s="26" t="s">
        <v>48</v>
      </c>
      <c r="F14" s="26" t="s">
        <v>49</v>
      </c>
      <c r="G14" s="33">
        <v>505</v>
      </c>
      <c r="H14" s="29">
        <v>505</v>
      </c>
      <c r="I14" s="29">
        <v>505</v>
      </c>
      <c r="J14" s="29">
        <v>505</v>
      </c>
      <c r="K14" s="29">
        <v>505</v>
      </c>
      <c r="L14" s="29" t="s">
        <v>43</v>
      </c>
    </row>
    <row r="15" spans="1:12" ht="15.95" customHeight="1">
      <c r="B15" s="26" t="s">
        <v>50</v>
      </c>
      <c r="C15" s="14" t="str">
        <f>CONCATENATE(B15," ",E15)</f>
        <v>025031 339018</v>
      </c>
      <c r="D15" s="26" t="s">
        <v>43</v>
      </c>
      <c r="E15" s="26" t="s">
        <v>57</v>
      </c>
      <c r="F15" s="26" t="s">
        <v>58</v>
      </c>
      <c r="G15" s="33">
        <v>720</v>
      </c>
      <c r="H15" s="29">
        <v>720</v>
      </c>
      <c r="I15" s="29">
        <v>720</v>
      </c>
      <c r="J15" s="29">
        <v>720</v>
      </c>
      <c r="K15" s="29">
        <v>720</v>
      </c>
      <c r="L15" s="29" t="s">
        <v>43</v>
      </c>
    </row>
    <row r="16" spans="1:12" ht="15.95" customHeight="1">
      <c r="B16" s="26" t="s">
        <v>55</v>
      </c>
      <c r="C16" s="14" t="str">
        <f>CONCATENATE(B16," ",E16)</f>
        <v>025032 449052</v>
      </c>
      <c r="D16" s="26" t="s">
        <v>43</v>
      </c>
      <c r="E16" s="26" t="s">
        <v>53</v>
      </c>
      <c r="F16" s="26" t="s">
        <v>54</v>
      </c>
      <c r="G16" s="33">
        <v>5439.98</v>
      </c>
      <c r="H16" s="29">
        <v>5439.98</v>
      </c>
      <c r="I16" s="29">
        <v>5439.98</v>
      </c>
      <c r="J16" s="29" t="s">
        <v>43</v>
      </c>
      <c r="K16" s="29" t="s">
        <v>43</v>
      </c>
      <c r="L16" s="29">
        <v>5439.98</v>
      </c>
    </row>
    <row r="17" spans="2:12" ht="15.95" customHeight="1">
      <c r="B17" s="26" t="s">
        <v>56</v>
      </c>
      <c r="C17" s="14" t="str">
        <f>CONCATENATE(B17," ",E17)</f>
        <v>025033 339014</v>
      </c>
      <c r="D17" s="26" t="s">
        <v>43</v>
      </c>
      <c r="E17" s="26" t="s">
        <v>44</v>
      </c>
      <c r="F17" s="26" t="s">
        <v>45</v>
      </c>
      <c r="G17" s="33">
        <v>8346.15</v>
      </c>
      <c r="H17" s="29">
        <v>8346.15</v>
      </c>
      <c r="I17" s="29">
        <v>8346.15</v>
      </c>
      <c r="J17" s="29">
        <v>8346.15</v>
      </c>
      <c r="K17" s="29">
        <v>8346.15</v>
      </c>
      <c r="L17" s="29" t="s">
        <v>43</v>
      </c>
    </row>
    <row r="18" spans="2:12" ht="15.95" customHeight="1">
      <c r="B18" s="26" t="s">
        <v>43</v>
      </c>
      <c r="C18" s="14" t="str">
        <f>CONCATENATE(B17," ",E18)</f>
        <v>025033 339030</v>
      </c>
      <c r="D18" s="26" t="s">
        <v>43</v>
      </c>
      <c r="E18" s="26" t="s">
        <v>46</v>
      </c>
      <c r="F18" s="26" t="s">
        <v>47</v>
      </c>
      <c r="G18" s="33">
        <v>19451.54</v>
      </c>
      <c r="H18" s="29">
        <v>19451.54</v>
      </c>
      <c r="I18" s="29">
        <v>19451.54</v>
      </c>
      <c r="J18" s="29">
        <v>11613.05</v>
      </c>
      <c r="K18" s="29">
        <v>11613.05</v>
      </c>
      <c r="L18" s="29">
        <v>7838.49</v>
      </c>
    </row>
    <row r="19" spans="2:12" ht="15.95" customHeight="1">
      <c r="B19" s="26" t="s">
        <v>43</v>
      </c>
      <c r="C19" s="14" t="str">
        <f>CONCATENATE(B17," ",E19)</f>
        <v>025033 339033</v>
      </c>
      <c r="D19" s="26" t="s">
        <v>43</v>
      </c>
      <c r="E19" s="26" t="s">
        <v>59</v>
      </c>
      <c r="F19" s="26" t="s">
        <v>60</v>
      </c>
      <c r="G19" s="33">
        <v>58652.49</v>
      </c>
      <c r="H19" s="29">
        <v>58652.49</v>
      </c>
      <c r="I19" s="29">
        <v>58652.49</v>
      </c>
      <c r="J19" s="29">
        <v>3852.49</v>
      </c>
      <c r="K19" s="29">
        <v>3852.49</v>
      </c>
      <c r="L19" s="29">
        <v>54800</v>
      </c>
    </row>
    <row r="20" spans="2:12" ht="15.95" customHeight="1">
      <c r="B20" s="26" t="s">
        <v>43</v>
      </c>
      <c r="C20" s="14" t="str">
        <f>CONCATENATE(B17," ",E20)</f>
        <v>025033 339036</v>
      </c>
      <c r="D20" s="26" t="s">
        <v>43</v>
      </c>
      <c r="E20" s="26" t="s">
        <v>61</v>
      </c>
      <c r="F20" s="26" t="s">
        <v>62</v>
      </c>
      <c r="G20" s="33">
        <v>7867.38</v>
      </c>
      <c r="H20" s="29">
        <v>7867.38</v>
      </c>
      <c r="I20" s="29">
        <v>7867.38</v>
      </c>
      <c r="J20" s="29">
        <v>4067.38</v>
      </c>
      <c r="K20" s="29">
        <v>4067.38</v>
      </c>
      <c r="L20" s="29">
        <v>3800</v>
      </c>
    </row>
    <row r="21" spans="2:12" ht="15.95" customHeight="1">
      <c r="B21" s="26" t="s">
        <v>43</v>
      </c>
      <c r="C21" s="14" t="str">
        <f>CONCATENATE(B17," ",E21)</f>
        <v>025033 339039</v>
      </c>
      <c r="D21" s="26" t="s">
        <v>43</v>
      </c>
      <c r="E21" s="26" t="s">
        <v>48</v>
      </c>
      <c r="F21" s="26" t="s">
        <v>49</v>
      </c>
      <c r="G21" s="33">
        <v>105479.25</v>
      </c>
      <c r="H21" s="29">
        <v>105479.25</v>
      </c>
      <c r="I21" s="29">
        <v>105479.25</v>
      </c>
      <c r="J21" s="29">
        <v>45145.49</v>
      </c>
      <c r="K21" s="29">
        <v>45145.49</v>
      </c>
      <c r="L21" s="29">
        <v>60333.760000000002</v>
      </c>
    </row>
    <row r="22" spans="2:12" ht="15.95" customHeight="1">
      <c r="B22" s="26" t="s">
        <v>43</v>
      </c>
      <c r="C22" s="14" t="str">
        <f>CONCATENATE(B17," ",E22)</f>
        <v>025033 339047</v>
      </c>
      <c r="D22" s="26" t="s">
        <v>43</v>
      </c>
      <c r="E22" s="26" t="s">
        <v>65</v>
      </c>
      <c r="F22" s="26" t="s">
        <v>66</v>
      </c>
      <c r="G22" s="33">
        <v>4160.9799999999996</v>
      </c>
      <c r="H22" s="29">
        <v>4160.9799999999996</v>
      </c>
      <c r="I22" s="29">
        <v>4160.9799999999996</v>
      </c>
      <c r="J22" s="29">
        <v>4160.9799999999996</v>
      </c>
      <c r="K22" s="29">
        <v>4160.9799999999996</v>
      </c>
      <c r="L22" s="29" t="s">
        <v>43</v>
      </c>
    </row>
    <row r="23" spans="2:12" ht="15.95" customHeight="1">
      <c r="B23" s="26" t="s">
        <v>43</v>
      </c>
      <c r="C23" s="14" t="str">
        <f>CONCATENATE(B17," ",E23)</f>
        <v>025033 339147</v>
      </c>
      <c r="D23" s="26" t="s">
        <v>43</v>
      </c>
      <c r="E23" s="26" t="s">
        <v>71</v>
      </c>
      <c r="F23" s="26" t="s">
        <v>72</v>
      </c>
      <c r="G23" s="33">
        <v>760</v>
      </c>
      <c r="H23" s="29">
        <v>760</v>
      </c>
      <c r="I23" s="29">
        <v>760</v>
      </c>
      <c r="J23" s="29" t="s">
        <v>43</v>
      </c>
      <c r="K23" s="29" t="s">
        <v>43</v>
      </c>
      <c r="L23" s="29">
        <v>760</v>
      </c>
    </row>
    <row r="24" spans="2:12" ht="15.95" customHeight="1">
      <c r="B24" s="26" t="s">
        <v>43</v>
      </c>
      <c r="C24" s="14" t="str">
        <f>CONCATENATE(B17," ",E24)</f>
        <v>025033 449051</v>
      </c>
      <c r="D24" s="26" t="s">
        <v>43</v>
      </c>
      <c r="E24" s="26" t="s">
        <v>73</v>
      </c>
      <c r="F24" s="26" t="s">
        <v>74</v>
      </c>
      <c r="G24" s="33">
        <v>7420</v>
      </c>
      <c r="H24" s="29">
        <v>7420</v>
      </c>
      <c r="I24" s="29">
        <v>7420</v>
      </c>
      <c r="J24" s="29">
        <v>7420</v>
      </c>
      <c r="K24" s="29">
        <v>7420</v>
      </c>
      <c r="L24" s="29" t="s">
        <v>43</v>
      </c>
    </row>
    <row r="25" spans="2:12" ht="15.95" customHeight="1">
      <c r="B25" s="26" t="s">
        <v>43</v>
      </c>
      <c r="C25" s="14" t="str">
        <f>CONCATENATE(B17," ",E25)</f>
        <v>025033 449052</v>
      </c>
      <c r="D25" s="26" t="s">
        <v>43</v>
      </c>
      <c r="E25" s="26" t="s">
        <v>53</v>
      </c>
      <c r="F25" s="26" t="s">
        <v>54</v>
      </c>
      <c r="G25" s="33">
        <v>118576.1</v>
      </c>
      <c r="H25" s="29">
        <v>118576.1</v>
      </c>
      <c r="I25" s="29">
        <v>118576.1</v>
      </c>
      <c r="J25" s="29">
        <v>64472.25</v>
      </c>
      <c r="K25" s="29">
        <v>57972.25</v>
      </c>
      <c r="L25" s="29">
        <v>54103.85</v>
      </c>
    </row>
    <row r="26" spans="2:12" ht="15.95" customHeight="1">
      <c r="B26" s="26" t="s">
        <v>77</v>
      </c>
      <c r="C26" s="14" t="str">
        <f>CONCATENATE(B26," ",E26)</f>
        <v>025035 339014</v>
      </c>
      <c r="D26" s="26" t="s">
        <v>43</v>
      </c>
      <c r="E26" s="26" t="s">
        <v>44</v>
      </c>
      <c r="F26" s="26" t="s">
        <v>45</v>
      </c>
      <c r="G26" s="33">
        <v>1604.2</v>
      </c>
      <c r="H26" s="29">
        <v>1604.2</v>
      </c>
      <c r="I26" s="29">
        <v>1604.2</v>
      </c>
      <c r="J26" s="29">
        <v>1604.2</v>
      </c>
      <c r="K26" s="29">
        <v>1604.2</v>
      </c>
      <c r="L26" s="29" t="s">
        <v>43</v>
      </c>
    </row>
    <row r="27" spans="2:12" ht="15.95" customHeight="1">
      <c r="B27" s="26" t="s">
        <v>80</v>
      </c>
      <c r="C27" s="14" t="str">
        <f>CONCATENATE(B27," ",E27)</f>
        <v>037844 339018</v>
      </c>
      <c r="D27" s="26" t="s">
        <v>43</v>
      </c>
      <c r="E27" s="26" t="s">
        <v>57</v>
      </c>
      <c r="F27" s="26" t="s">
        <v>58</v>
      </c>
      <c r="G27" s="33">
        <v>1440</v>
      </c>
      <c r="H27" s="29">
        <v>1440</v>
      </c>
      <c r="I27" s="29">
        <v>1440</v>
      </c>
      <c r="J27" s="29">
        <v>1440</v>
      </c>
      <c r="K27" s="29">
        <v>1440</v>
      </c>
      <c r="L27" s="29" t="s">
        <v>43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7"/>
  <sheetViews>
    <sheetView showGridLines="0" workbookViewId="0">
      <selection activeCell="B13" sqref="B13:F13"/>
    </sheetView>
  </sheetViews>
  <sheetFormatPr defaultColWidth="13.710937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7109375" style="14"/>
  </cols>
  <sheetData>
    <row r="2" spans="1:12">
      <c r="A2" s="25" t="str">
        <f>Principal!A2</f>
        <v xml:space="preserve">                                          Relatório de execução orçamentária 2011    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2011</v>
      </c>
    </row>
    <row r="5" spans="1:12">
      <c r="A5" s="19" t="str">
        <f>Principal!A5</f>
        <v xml:space="preserve">                                                                                                            Base: 30-JAN-2012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30</v>
      </c>
    </row>
    <row r="8" spans="1:12">
      <c r="A8" s="19" t="s">
        <v>31</v>
      </c>
    </row>
    <row r="9" spans="1:12">
      <c r="A9" s="19" t="s">
        <v>100</v>
      </c>
    </row>
    <row r="12" spans="1:12">
      <c r="G12" s="32" t="s">
        <v>33</v>
      </c>
    </row>
    <row r="13" spans="1:12" s="30" customFormat="1" ht="24" customHeight="1">
      <c r="A13" s="31"/>
      <c r="B13" s="36" t="s">
        <v>34</v>
      </c>
      <c r="C13" s="36"/>
      <c r="D13" s="36"/>
      <c r="E13" s="36" t="s">
        <v>35</v>
      </c>
      <c r="F13" s="36"/>
      <c r="G13" s="34" t="s">
        <v>36</v>
      </c>
      <c r="H13" s="35" t="s">
        <v>37</v>
      </c>
      <c r="I13" s="35" t="s">
        <v>38</v>
      </c>
      <c r="J13" s="35" t="s">
        <v>39</v>
      </c>
      <c r="K13" s="35" t="s">
        <v>40</v>
      </c>
      <c r="L13" s="35" t="s">
        <v>41</v>
      </c>
    </row>
    <row r="14" spans="1:12" ht="15.95" customHeight="1">
      <c r="B14" s="26" t="s">
        <v>55</v>
      </c>
      <c r="C14" s="14" t="str">
        <f>CONCATENATE(B14," ",E14)</f>
        <v>025032 449052</v>
      </c>
      <c r="D14" s="26" t="s">
        <v>43</v>
      </c>
      <c r="E14" s="26" t="s">
        <v>53</v>
      </c>
      <c r="F14" s="26" t="s">
        <v>54</v>
      </c>
      <c r="G14" s="33">
        <v>13257.98</v>
      </c>
      <c r="H14" s="29">
        <v>13257.98</v>
      </c>
      <c r="I14" s="29">
        <v>13257.98</v>
      </c>
      <c r="J14" s="29" t="s">
        <v>43</v>
      </c>
      <c r="K14" s="29" t="s">
        <v>43</v>
      </c>
      <c r="L14" s="29">
        <v>13257.98</v>
      </c>
    </row>
    <row r="15" spans="1:12" ht="15.95" customHeight="1">
      <c r="B15" s="26" t="s">
        <v>56</v>
      </c>
      <c r="C15" s="14" t="str">
        <f>CONCATENATE(B15," ",E15)</f>
        <v>025033 339014</v>
      </c>
      <c r="D15" s="26" t="s">
        <v>43</v>
      </c>
      <c r="E15" s="26" t="s">
        <v>44</v>
      </c>
      <c r="F15" s="26" t="s">
        <v>45</v>
      </c>
      <c r="G15" s="33">
        <v>23156.51</v>
      </c>
      <c r="H15" s="29">
        <v>23156.51</v>
      </c>
      <c r="I15" s="29">
        <v>23156.51</v>
      </c>
      <c r="J15" s="29">
        <v>23156.51</v>
      </c>
      <c r="K15" s="29">
        <v>23156.51</v>
      </c>
      <c r="L15" s="29" t="s">
        <v>43</v>
      </c>
    </row>
    <row r="16" spans="1:12" ht="15.95" customHeight="1">
      <c r="B16" s="26" t="s">
        <v>43</v>
      </c>
      <c r="C16" s="14" t="str">
        <f>CONCATENATE(B15," ",E16)</f>
        <v>025033 339030</v>
      </c>
      <c r="D16" s="26" t="s">
        <v>43</v>
      </c>
      <c r="E16" s="26" t="s">
        <v>46</v>
      </c>
      <c r="F16" s="26" t="s">
        <v>47</v>
      </c>
      <c r="G16" s="33">
        <v>30765.29</v>
      </c>
      <c r="H16" s="29">
        <v>30765.29</v>
      </c>
      <c r="I16" s="29">
        <v>30765.29</v>
      </c>
      <c r="J16" s="29">
        <v>16247</v>
      </c>
      <c r="K16" s="29">
        <v>16247</v>
      </c>
      <c r="L16" s="29">
        <v>14518.29</v>
      </c>
    </row>
    <row r="17" spans="2:12" ht="15.95" customHeight="1">
      <c r="B17" s="26" t="s">
        <v>43</v>
      </c>
      <c r="C17" s="14" t="str">
        <f>CONCATENATE(B15," ",E17)</f>
        <v>025033 339033</v>
      </c>
      <c r="D17" s="26" t="s">
        <v>43</v>
      </c>
      <c r="E17" s="26" t="s">
        <v>59</v>
      </c>
      <c r="F17" s="26" t="s">
        <v>60</v>
      </c>
      <c r="G17" s="33">
        <v>136800</v>
      </c>
      <c r="H17" s="29">
        <v>136800</v>
      </c>
      <c r="I17" s="29">
        <v>136800</v>
      </c>
      <c r="J17" s="29">
        <v>28701.119999999999</v>
      </c>
      <c r="K17" s="29">
        <v>28701.119999999999</v>
      </c>
      <c r="L17" s="29">
        <v>108098.88</v>
      </c>
    </row>
    <row r="18" spans="2:12" ht="15.95" customHeight="1">
      <c r="B18" s="26" t="s">
        <v>43</v>
      </c>
      <c r="C18" s="14" t="str">
        <f>CONCATENATE(B15," ",E18)</f>
        <v>025033 339036</v>
      </c>
      <c r="D18" s="26" t="s">
        <v>43</v>
      </c>
      <c r="E18" s="26" t="s">
        <v>61</v>
      </c>
      <c r="F18" s="26" t="s">
        <v>62</v>
      </c>
      <c r="G18" s="33">
        <v>973.5</v>
      </c>
      <c r="H18" s="29">
        <v>973.5</v>
      </c>
      <c r="I18" s="29">
        <v>973.5</v>
      </c>
      <c r="J18" s="29">
        <v>973.5</v>
      </c>
      <c r="K18" s="29">
        <v>973.5</v>
      </c>
      <c r="L18" s="29" t="s">
        <v>43</v>
      </c>
    </row>
    <row r="19" spans="2:12" ht="15.95" customHeight="1">
      <c r="B19" s="26" t="s">
        <v>43</v>
      </c>
      <c r="C19" s="14" t="str">
        <f>CONCATENATE(B15," ",E19)</f>
        <v>025033 339039</v>
      </c>
      <c r="D19" s="26" t="s">
        <v>43</v>
      </c>
      <c r="E19" s="26" t="s">
        <v>48</v>
      </c>
      <c r="F19" s="26" t="s">
        <v>49</v>
      </c>
      <c r="G19" s="33">
        <v>240800</v>
      </c>
      <c r="H19" s="29">
        <v>240800</v>
      </c>
      <c r="I19" s="29">
        <v>240800</v>
      </c>
      <c r="J19" s="29">
        <v>131172.9</v>
      </c>
      <c r="K19" s="29">
        <v>131172.9</v>
      </c>
      <c r="L19" s="29">
        <v>109627.1</v>
      </c>
    </row>
    <row r="20" spans="2:12" ht="15.95" customHeight="1">
      <c r="B20" s="26" t="s">
        <v>43</v>
      </c>
      <c r="C20" s="14" t="str">
        <f>CONCATENATE(B15," ",E20)</f>
        <v>025033 339047</v>
      </c>
      <c r="D20" s="26" t="s">
        <v>43</v>
      </c>
      <c r="E20" s="26" t="s">
        <v>65</v>
      </c>
      <c r="F20" s="26" t="s">
        <v>66</v>
      </c>
      <c r="G20" s="33">
        <v>1387.01</v>
      </c>
      <c r="H20" s="29">
        <v>1387.01</v>
      </c>
      <c r="I20" s="29">
        <v>1387.01</v>
      </c>
      <c r="J20" s="29">
        <v>1387.01</v>
      </c>
      <c r="K20" s="29">
        <v>1387.01</v>
      </c>
      <c r="L20" s="29" t="s">
        <v>43</v>
      </c>
    </row>
    <row r="21" spans="2:12" ht="15.95" customHeight="1">
      <c r="B21" s="26" t="s">
        <v>43</v>
      </c>
      <c r="C21" s="14" t="str">
        <f>CONCATENATE(B15," ",E21)</f>
        <v>025033 449051</v>
      </c>
      <c r="D21" s="26" t="s">
        <v>43</v>
      </c>
      <c r="E21" s="26" t="s">
        <v>73</v>
      </c>
      <c r="F21" s="26" t="s">
        <v>74</v>
      </c>
      <c r="G21" s="33">
        <v>602069.85</v>
      </c>
      <c r="H21" s="29">
        <v>602069.85</v>
      </c>
      <c r="I21" s="29">
        <v>602069.85</v>
      </c>
      <c r="J21" s="29">
        <v>566811.35</v>
      </c>
      <c r="K21" s="29">
        <v>359492.5</v>
      </c>
      <c r="L21" s="29">
        <v>35258.5</v>
      </c>
    </row>
    <row r="22" spans="2:12" ht="15.95" customHeight="1">
      <c r="B22" s="26" t="s">
        <v>43</v>
      </c>
      <c r="C22" s="14" t="str">
        <f>CONCATENATE(B15," ",E22)</f>
        <v>025033 449052</v>
      </c>
      <c r="D22" s="26" t="s">
        <v>43</v>
      </c>
      <c r="E22" s="26" t="s">
        <v>53</v>
      </c>
      <c r="F22" s="26" t="s">
        <v>54</v>
      </c>
      <c r="G22" s="33">
        <v>320788.63</v>
      </c>
      <c r="H22" s="29">
        <v>320788.63</v>
      </c>
      <c r="I22" s="29">
        <v>320788.63</v>
      </c>
      <c r="J22" s="29">
        <v>146660.76</v>
      </c>
      <c r="K22" s="29">
        <v>128060.76</v>
      </c>
      <c r="L22" s="29">
        <v>174127.87</v>
      </c>
    </row>
    <row r="23" spans="2:12" ht="15.95" customHeight="1">
      <c r="B23" s="26" t="s">
        <v>77</v>
      </c>
      <c r="C23" s="14" t="str">
        <f>CONCATENATE(B23," ",E23)</f>
        <v>025035 339014</v>
      </c>
      <c r="D23" s="26" t="s">
        <v>43</v>
      </c>
      <c r="E23" s="26" t="s">
        <v>44</v>
      </c>
      <c r="F23" s="26" t="s">
        <v>45</v>
      </c>
      <c r="G23" s="33">
        <v>1490.23</v>
      </c>
      <c r="H23" s="29">
        <v>1490.23</v>
      </c>
      <c r="I23" s="29">
        <v>1490.23</v>
      </c>
      <c r="J23" s="29">
        <v>1490.23</v>
      </c>
      <c r="K23" s="29">
        <v>1490.23</v>
      </c>
      <c r="L23" s="29" t="s">
        <v>43</v>
      </c>
    </row>
    <row r="24" spans="2:12" ht="15.95" customHeight="1">
      <c r="B24" s="26" t="s">
        <v>80</v>
      </c>
      <c r="C24" s="14" t="str">
        <f>CONCATENATE(B24," ",E24)</f>
        <v>037844 339014</v>
      </c>
      <c r="D24" s="26" t="s">
        <v>43</v>
      </c>
      <c r="E24" s="26" t="s">
        <v>44</v>
      </c>
      <c r="F24" s="26" t="s">
        <v>45</v>
      </c>
      <c r="G24" s="33">
        <v>2872.62</v>
      </c>
      <c r="H24" s="29">
        <v>2872.62</v>
      </c>
      <c r="I24" s="29">
        <v>2872.62</v>
      </c>
      <c r="J24" s="29">
        <v>2872.62</v>
      </c>
      <c r="K24" s="29">
        <v>2872.62</v>
      </c>
      <c r="L24" s="29" t="s">
        <v>43</v>
      </c>
    </row>
    <row r="25" spans="2:12" ht="15.95" customHeight="1">
      <c r="B25" s="26" t="s">
        <v>43</v>
      </c>
      <c r="C25" s="14" t="str">
        <f>CONCATENATE(B24," ",E25)</f>
        <v>037844 339018</v>
      </c>
      <c r="D25" s="26" t="s">
        <v>43</v>
      </c>
      <c r="E25" s="26" t="s">
        <v>57</v>
      </c>
      <c r="F25" s="26" t="s">
        <v>58</v>
      </c>
      <c r="G25" s="33">
        <v>14040</v>
      </c>
      <c r="H25" s="29">
        <v>14040</v>
      </c>
      <c r="I25" s="29">
        <v>14040</v>
      </c>
      <c r="J25" s="29">
        <v>14040</v>
      </c>
      <c r="K25" s="29">
        <v>14040</v>
      </c>
      <c r="L25" s="29" t="s">
        <v>43</v>
      </c>
    </row>
    <row r="26" spans="2:12" ht="15.95" customHeight="1">
      <c r="B26" s="26" t="s">
        <v>43</v>
      </c>
      <c r="C26" s="14" t="str">
        <f>CONCATENATE(B24," ",E26)</f>
        <v>037844 339033</v>
      </c>
      <c r="D26" s="26" t="s">
        <v>43</v>
      </c>
      <c r="E26" s="26" t="s">
        <v>59</v>
      </c>
      <c r="F26" s="26" t="s">
        <v>60</v>
      </c>
      <c r="G26" s="33">
        <v>818.38</v>
      </c>
      <c r="H26" s="29">
        <v>818.38</v>
      </c>
      <c r="I26" s="29">
        <v>818.38</v>
      </c>
      <c r="J26" s="29">
        <v>818.38</v>
      </c>
      <c r="K26" s="29">
        <v>818.38</v>
      </c>
      <c r="L26" s="29" t="s">
        <v>43</v>
      </c>
    </row>
    <row r="27" spans="2:12" ht="15.95" customHeight="1">
      <c r="B27" s="26" t="s">
        <v>43</v>
      </c>
      <c r="C27" s="14" t="str">
        <f>CONCATENATE(B24," ",E27)</f>
        <v>037844 339036</v>
      </c>
      <c r="D27" s="26" t="s">
        <v>43</v>
      </c>
      <c r="E27" s="26" t="s">
        <v>61</v>
      </c>
      <c r="F27" s="26" t="s">
        <v>62</v>
      </c>
      <c r="G27" s="33">
        <v>1511</v>
      </c>
      <c r="H27" s="29">
        <v>1511</v>
      </c>
      <c r="I27" s="29">
        <v>1511</v>
      </c>
      <c r="J27" s="29">
        <v>1511</v>
      </c>
      <c r="K27" s="29">
        <v>1511</v>
      </c>
      <c r="L27" s="29" t="s">
        <v>43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97</vt:i4>
      </vt:variant>
    </vt:vector>
  </HeadingPairs>
  <TitlesOfParts>
    <vt:vector size="123" baseType="lpstr">
      <vt:lpstr>Planilha 1</vt:lpstr>
      <vt:lpstr>Alegrete</vt:lpstr>
      <vt:lpstr>Bagé</vt:lpstr>
      <vt:lpstr>Caçapava do Sul</vt:lpstr>
      <vt:lpstr>Dom Pedrito</vt:lpstr>
      <vt:lpstr>Itaqui</vt:lpstr>
      <vt:lpstr>Jaguarao</vt:lpstr>
      <vt:lpstr>Santana do Livramento</vt:lpstr>
      <vt:lpstr>São Borja</vt:lpstr>
      <vt:lpstr>São Gabriel</vt:lpstr>
      <vt:lpstr>Uruguaiana</vt:lpstr>
      <vt:lpstr>Almoxarifado</vt:lpstr>
      <vt:lpstr>NTIC</vt:lpstr>
      <vt:lpstr>Gabinete da Reitoria</vt:lpstr>
      <vt:lpstr>PROPESQ</vt:lpstr>
      <vt:lpstr>PROEXT</vt:lpstr>
      <vt:lpstr>PRAEC</vt:lpstr>
      <vt:lpstr>PROAD</vt:lpstr>
      <vt:lpstr>PROGESP</vt:lpstr>
      <vt:lpstr>PROPG</vt:lpstr>
      <vt:lpstr>Bibliotecas</vt:lpstr>
      <vt:lpstr>HUVet</vt:lpstr>
      <vt:lpstr>Pró-Reitoria de Obras</vt:lpstr>
      <vt:lpstr>CEAD</vt:lpstr>
      <vt:lpstr>UNIPAMPA</vt:lpstr>
      <vt:lpstr>Principal</vt:lpstr>
      <vt:lpstr>Alegrete!Area_de_impressao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Planilha_16ÁreaTotal</vt:lpstr>
      <vt:lpstr>Planilha_16CabGráfico</vt:lpstr>
      <vt:lpstr>Planilha_16TítCols</vt:lpstr>
      <vt:lpstr>Planilha_16TítLins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Planilha_28ÁreaTotal</vt:lpstr>
      <vt:lpstr>Planilha_28CabGráfico</vt:lpstr>
      <vt:lpstr>Planilha_28TítCols</vt:lpstr>
      <vt:lpstr>Planilha_28TítLins</vt:lpstr>
      <vt:lpstr>Planilha_2ÁreaTotal</vt:lpstr>
      <vt:lpstr>Planilha_2CabGráfico</vt:lpstr>
      <vt:lpstr>Planilha_2TítCols</vt:lpstr>
      <vt:lpstr>Planilha_2TítLins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cp:lastPrinted>2014-02-05T16:26:06Z</cp:lastPrinted>
  <dcterms:created xsi:type="dcterms:W3CDTF">1997-08-20T17:04:57Z</dcterms:created>
  <dcterms:modified xsi:type="dcterms:W3CDTF">2014-02-05T16:31:10Z</dcterms:modified>
</cp:coreProperties>
</file>