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120" windowWidth="9330" windowHeight="3930" firstSheet="1" activeTab="21"/>
  </bookViews>
  <sheets>
    <sheet name="Principal" sheetId="4" state="hidden" r:id="rId1"/>
    <sheet name="Alegrete" sheetId="32" r:id="rId2"/>
    <sheet name="Bagé" sheetId="33" r:id="rId3"/>
    <sheet name="Caçapava do Sul" sheetId="31" r:id="rId4"/>
    <sheet name="Dom Pedrito" sheetId="30" r:id="rId5"/>
    <sheet name="Itaqui" sheetId="29" r:id="rId6"/>
    <sheet name="Jaguarão" sheetId="28" r:id="rId7"/>
    <sheet name="Santana do Livramento" sheetId="27" r:id="rId8"/>
    <sheet name="São Borja" sheetId="26" r:id="rId9"/>
    <sheet name="São Gabriel" sheetId="25" r:id="rId10"/>
    <sheet name="Uruguaiana" sheetId="24" r:id="rId11"/>
    <sheet name="Almoxarifado" sheetId="23" r:id="rId12"/>
    <sheet name="NTIC" sheetId="21" r:id="rId13"/>
    <sheet name="PROPESQ" sheetId="20" r:id="rId14"/>
    <sheet name="PROEXT" sheetId="19" r:id="rId15"/>
    <sheet name="PROGRAD" sheetId="18" r:id="rId16"/>
    <sheet name="PRAEC" sheetId="17" r:id="rId17"/>
    <sheet name="PROPG" sheetId="16" r:id="rId18"/>
    <sheet name="Bibliotecas" sheetId="15" r:id="rId19"/>
    <sheet name="HUVet" sheetId="14" r:id="rId20"/>
    <sheet name="CEAD" sheetId="13" r:id="rId21"/>
    <sheet name="UNIPAMPA" sheetId="6" r:id="rId22"/>
    <sheet name="Planilha 2" sheetId="5" state="hidden" r:id="rId23"/>
  </sheets>
  <definedNames>
    <definedName name="Planilha_10ÁreaTotal">Uruguaiana!$C$13:$C$35,Uruguaiana!$G$13:$L$35</definedName>
    <definedName name="Planilha_10CabGráfico">Uruguaiana!$A$5:$L$9</definedName>
    <definedName name="Planilha_10TítCols">Uruguaiana!$C$13,Uruguaiana!$G$13:$L$13</definedName>
    <definedName name="Planilha_10TítLins">Uruguaiana!$C$13:$C$35</definedName>
    <definedName name="Planilha_11ÁreaTotal">Almoxarifado!$C$13:$C$16,Almoxarifado!$G$13:$L$16</definedName>
    <definedName name="Planilha_11CabGráfico">Almoxarifado!$A$5:$L$9</definedName>
    <definedName name="Planilha_11TítCols">Almoxarifado!$C$13,Almoxarifado!$G$13:$L$13</definedName>
    <definedName name="Planilha_11TítLins">Almoxarifado!$C$13:$C$16</definedName>
    <definedName name="Planilha_12ÁreaTotal">#REF!,#REF!</definedName>
    <definedName name="Planilha_12CabGráfico">#REF!</definedName>
    <definedName name="Planilha_12TítCols">#REF!,#REF!</definedName>
    <definedName name="Planilha_12TítLins">#REF!</definedName>
    <definedName name="Planilha_13ÁreaTotal">NTIC!$C$13:$C$19,NTIC!$G$13:$L$19</definedName>
    <definedName name="Planilha_13CabGráfico">NTIC!$A$5:$L$9</definedName>
    <definedName name="Planilha_13TítCols">NTIC!$C$13,NTIC!$G$13:$L$13</definedName>
    <definedName name="Planilha_13TítLins">NTIC!$C$13:$C$19</definedName>
    <definedName name="Planilha_14ÁreaTotal">PROPESQ!$C$13:$C$18,PROPESQ!$G$13:$L$18</definedName>
    <definedName name="Planilha_14CabGráfico">PROPESQ!$A$5:$L$9</definedName>
    <definedName name="Planilha_14TítCols">PROPESQ!$C$13,PROPESQ!$G$13:$L$13</definedName>
    <definedName name="Planilha_14TítLins">PROPESQ!$C$13:$C$18</definedName>
    <definedName name="Planilha_15ÁreaTotal">PROEXT!$C$13:$C$22,PROEXT!$G$13:$L$22</definedName>
    <definedName name="Planilha_15CabGráfico">PROEXT!$A$5:$L$9</definedName>
    <definedName name="Planilha_15TítCols">PROEXT!$C$13,PROEXT!$G$13:$L$13</definedName>
    <definedName name="Planilha_15TítLins">PROEXT!$C$13:$C$22</definedName>
    <definedName name="Planilha_16ÁreaTotal">PROGRAD!$C$13:$C$14,PROGRAD!$G$13:$K$14</definedName>
    <definedName name="Planilha_16CabGráfico">PROGRAD!$A$5:$L$9</definedName>
    <definedName name="Planilha_16TítCols">PROGRAD!$C$13,PROGRAD!$G$13:$K$13</definedName>
    <definedName name="Planilha_16TítLins">PROGRAD!$C$13:$C$14</definedName>
    <definedName name="Planilha_17ÁreaTotal">PRAEC!$C$13:$C$21,PRAEC!$G$13:$L$21</definedName>
    <definedName name="Planilha_17CabGráfico">PRAEC!$A$5:$L$9</definedName>
    <definedName name="Planilha_17TítCols">PRAEC!$C$13,PRAEC!$G$13:$L$13</definedName>
    <definedName name="Planilha_17TítLins">PRAEC!$C$13:$C$21</definedName>
    <definedName name="Planilha_18ÁreaTotal">PROPG!$C$13:$C$15,PROPG!$G$13:$K$15</definedName>
    <definedName name="Planilha_18CabGráfico">PROPG!$A$5:$L$9</definedName>
    <definedName name="Planilha_18TítCols">PROPG!$C$13,PROPG!$G$13:$K$13</definedName>
    <definedName name="Planilha_18TítLins">PROPG!$C$13:$C$15</definedName>
    <definedName name="Planilha_19ÁreaTotal">Bibliotecas!$C$13:$C$19,Bibliotecas!$G$13:$L$19</definedName>
    <definedName name="Planilha_19CabGráfico">Bibliotecas!$A$5:$L$9</definedName>
    <definedName name="Planilha_19TítCols">Bibliotecas!$C$13,Bibliotecas!$G$13:$L$13</definedName>
    <definedName name="Planilha_19TítLins">Bibliotecas!$C$13:$C$19</definedName>
    <definedName name="Planilha_1ÁreaTotal">Bagé!$C$13:$C$26,Bagé!$G$13:$L$26</definedName>
    <definedName name="Planilha_1CabGráfico">Bagé!$A$5:$L$9</definedName>
    <definedName name="Planilha_1TítCols">Bagé!$C$13,Bagé!$G$13:$L$13</definedName>
    <definedName name="Planilha_1TítLins">Bagé!$C$13:$C$26</definedName>
    <definedName name="Planilha_20ÁreaTotal">HUVet!$C$13:$C$15,HUVet!$G$13:$L$15</definedName>
    <definedName name="Planilha_20CabGráfico">HUVet!$A$5:$L$9</definedName>
    <definedName name="Planilha_20TítCols">HUVet!$C$13,HUVet!$G$13:$L$13</definedName>
    <definedName name="Planilha_20TítLins">HUVet!$C$13:$C$15</definedName>
    <definedName name="Planilha_21ÁreaTotal">CEAD!$C$13:$C$16,CEAD!$G$13:$K$16</definedName>
    <definedName name="Planilha_21CabGráfico">CEAD!$A$5:$L$9</definedName>
    <definedName name="Planilha_21TítCols">CEAD!$C$13,CEAD!$G$13:$K$13</definedName>
    <definedName name="Planilha_21TítLins">CEAD!$C$13:$C$16</definedName>
    <definedName name="Planilha_22ÁreaTotal">#REF!,#REF!</definedName>
    <definedName name="Planilha_22CabGráfico">#REF!</definedName>
    <definedName name="Planilha_22TítCols">#REF!,#REF!</definedName>
    <definedName name="Planilha_22TítLins">#REF!</definedName>
    <definedName name="Planilha_23ÁreaTotal">#REF!,#REF!</definedName>
    <definedName name="Planilha_23CabGráfico">#REF!</definedName>
    <definedName name="Planilha_23TítCols">#REF!,#REF!</definedName>
    <definedName name="Planilha_23TítLins">#REF!</definedName>
    <definedName name="Planilha_24ÁreaTotal">#REF!,#REF!</definedName>
    <definedName name="Planilha_24CabGráfico">#REF!</definedName>
    <definedName name="Planilha_24TítCols">#REF!,#REF!</definedName>
    <definedName name="Planilha_24TítLins">#REF!</definedName>
    <definedName name="Planilha_25ÁreaTotal">#REF!,#REF!</definedName>
    <definedName name="Planilha_25CabGráfico">#REF!</definedName>
    <definedName name="Planilha_25TítCols">#REF!,#REF!</definedName>
    <definedName name="Planilha_25TítLins">#REF!</definedName>
    <definedName name="Planilha_26ÁreaTotal">#REF!,#REF!</definedName>
    <definedName name="Planilha_26CabGráfico">#REF!</definedName>
    <definedName name="Planilha_26TítCols">#REF!,#REF!</definedName>
    <definedName name="Planilha_26TítLins">#REF!</definedName>
    <definedName name="Planilha_27ÁreaTotal">#REF!,#REF!</definedName>
    <definedName name="Planilha_27CabGráfico">#REF!</definedName>
    <definedName name="Planilha_27TítCols">#REF!,#REF!</definedName>
    <definedName name="Planilha_27TítLins">#REF!</definedName>
    <definedName name="Planilha_28ÁreaTotal">UNIPAMPA!$C$13:$C$60,UNIPAMPA!$G$13:$L$60</definedName>
    <definedName name="Planilha_28CabGráfico">UNIPAMPA!$A$5:$L$9</definedName>
    <definedName name="Planilha_28TítCols">UNIPAMPA!$C$13,UNIPAMPA!$G$13:$L$13</definedName>
    <definedName name="Planilha_28TítLins">UNIPAMPA!$C$13:$C$60</definedName>
    <definedName name="Planilha_29ÁreaTotal">'Planilha 2'!$C$13:$C$57,'Planilha 2'!$G$13:$K$57</definedName>
    <definedName name="Planilha_29CabGráfico">'Planilha 2'!$A$5:$L$9</definedName>
    <definedName name="Planilha_29TítCols">'Planilha 2'!$C$13,'Planilha 2'!$G$13:$K$13</definedName>
    <definedName name="Planilha_29TítLins">'Planilha 2'!$C$13:$C$57</definedName>
    <definedName name="Planilha_2ÁreaTotal">Alegrete!$C$13:$C$36,Alegrete!$G$13:$L$36</definedName>
    <definedName name="Planilha_2CabGráfico">Alegrete!$A$5:$L$9</definedName>
    <definedName name="Planilha_2TítCols">Alegrete!$C$13,Alegrete!$G$13:$L$13</definedName>
    <definedName name="Planilha_2TítLins">Alegrete!$C$13:$C$36</definedName>
    <definedName name="Planilha_3ÁreaTotal">'Caçapava do Sul'!$C$13:$C$24,'Caçapava do Sul'!$G$13:$L$24</definedName>
    <definedName name="Planilha_3CabGráfico">'Caçapava do Sul'!$A$5:$L$9</definedName>
    <definedName name="Planilha_3TítCols">'Caçapava do Sul'!$C$13,'Caçapava do Sul'!$G$13:$L$13</definedName>
    <definedName name="Planilha_3TítLins">'Caçapava do Sul'!$C$13:$C$24</definedName>
    <definedName name="Planilha_4ÁreaTotal">'Dom Pedrito'!$C$13:$C$24,'Dom Pedrito'!$G$13:$L$24</definedName>
    <definedName name="Planilha_4CabGráfico">'Dom Pedrito'!$A$5:$L$9</definedName>
    <definedName name="Planilha_4TítCols">'Dom Pedrito'!$C$13,'Dom Pedrito'!$G$13:$L$13</definedName>
    <definedName name="Planilha_4TítLins">'Dom Pedrito'!$C$13:$C$24</definedName>
    <definedName name="Planilha_5ÁreaTotal">Itaqui!$C$13:$C$28,Itaqui!$G$13:$L$28</definedName>
    <definedName name="Planilha_5CabGráfico">Itaqui!$A$5:$L$9</definedName>
    <definedName name="Planilha_5TítCols">Itaqui!$C$13,Itaqui!$G$13:$L$13</definedName>
    <definedName name="Planilha_5TítLins">Itaqui!$C$13:$C$28</definedName>
    <definedName name="Planilha_6ÁreaTotal">Jaguarão!$C$13:$C$27,Jaguarão!$G$13:$L$27</definedName>
    <definedName name="Planilha_6CabGráfico">Jaguarão!$A$5:$L$9</definedName>
    <definedName name="Planilha_6TítCols">Jaguarão!$C$13,Jaguarão!$G$13:$L$13</definedName>
    <definedName name="Planilha_6TítLins">Jaguarão!$C$13:$C$27</definedName>
    <definedName name="Planilha_7ÁreaTotal">'Santana do Livramento'!$C$13:$C$21,'Santana do Livramento'!$G$13:$L$21</definedName>
    <definedName name="Planilha_7CabGráfico">'Santana do Livramento'!$A$5:$L$9</definedName>
    <definedName name="Planilha_7TítCols">'Santana do Livramento'!$C$13,'Santana do Livramento'!$G$13:$L$13</definedName>
    <definedName name="Planilha_7TítLins">'Santana do Livramento'!$C$13:$C$21</definedName>
    <definedName name="Planilha_8ÁreaTotal">'São Borja'!$C$13:$C$24,'São Borja'!$G$13:$L$24</definedName>
    <definedName name="Planilha_8CabGráfico">'São Borja'!$A$5:$L$9</definedName>
    <definedName name="Planilha_8TítCols">'São Borja'!$C$13,'São Borja'!$G$13:$L$13</definedName>
    <definedName name="Planilha_8TítLins">'São Borja'!$C$13:$C$24</definedName>
    <definedName name="Planilha_9ÁreaTotal">'São Gabriel'!$C$13:$C$28,'São Gabriel'!$G$13:$L$28</definedName>
    <definedName name="Planilha_9CabGráfico">'São Gabriel'!$A$5:$L$9</definedName>
    <definedName name="Planilha_9TítCols">'São Gabriel'!$C$13,'São Gabriel'!$G$13:$L$13</definedName>
    <definedName name="Planilha_9TítLins">'São Gabriel'!$C$13:$C$28</definedName>
  </definedNames>
  <calcPr calcId="125725"/>
</workbook>
</file>

<file path=xl/calcChain.xml><?xml version="1.0" encoding="utf-8"?>
<calcChain xmlns="http://schemas.openxmlformats.org/spreadsheetml/2006/main">
  <c r="C26" i="33"/>
  <c r="C25"/>
  <c r="C24"/>
  <c r="C23"/>
  <c r="C22"/>
  <c r="C21"/>
  <c r="C20"/>
  <c r="C19"/>
  <c r="C18"/>
  <c r="C17"/>
  <c r="C16"/>
  <c r="C15"/>
  <c r="C14"/>
  <c r="A6"/>
  <c r="A5"/>
  <c r="A4"/>
  <c r="A3"/>
  <c r="A2"/>
  <c r="C36" i="32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24" i="31"/>
  <c r="C23"/>
  <c r="C22"/>
  <c r="C21"/>
  <c r="C20"/>
  <c r="C19"/>
  <c r="C18"/>
  <c r="C17"/>
  <c r="C16"/>
  <c r="C15"/>
  <c r="C14"/>
  <c r="A6"/>
  <c r="A5"/>
  <c r="A4"/>
  <c r="A3"/>
  <c r="A2"/>
  <c r="C24" i="30"/>
  <c r="C23"/>
  <c r="C22"/>
  <c r="C21"/>
  <c r="C20"/>
  <c r="C19"/>
  <c r="C18"/>
  <c r="C17"/>
  <c r="C16"/>
  <c r="C15"/>
  <c r="C14"/>
  <c r="A6"/>
  <c r="A5"/>
  <c r="A4"/>
  <c r="A3"/>
  <c r="A2"/>
  <c r="C28" i="29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27" i="28"/>
  <c r="C26"/>
  <c r="C25"/>
  <c r="C24"/>
  <c r="C23"/>
  <c r="C22"/>
  <c r="C21"/>
  <c r="C20"/>
  <c r="C19"/>
  <c r="C18"/>
  <c r="C17"/>
  <c r="C16"/>
  <c r="C15"/>
  <c r="C14"/>
  <c r="A6"/>
  <c r="A5"/>
  <c r="A4"/>
  <c r="A3"/>
  <c r="A2"/>
  <c r="C21" i="27"/>
  <c r="C20"/>
  <c r="C19"/>
  <c r="C18"/>
  <c r="C17"/>
  <c r="C16"/>
  <c r="C15"/>
  <c r="C14"/>
  <c r="A6"/>
  <c r="A5"/>
  <c r="A4"/>
  <c r="A3"/>
  <c r="A2"/>
  <c r="C24" i="26"/>
  <c r="C23"/>
  <c r="C22"/>
  <c r="C21"/>
  <c r="C20"/>
  <c r="C19"/>
  <c r="C18"/>
  <c r="C17"/>
  <c r="C16"/>
  <c r="C15"/>
  <c r="C14"/>
  <c r="A6"/>
  <c r="A5"/>
  <c r="A4"/>
  <c r="A3"/>
  <c r="A2"/>
  <c r="C28" i="25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35" i="24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16" i="23"/>
  <c r="C15"/>
  <c r="C14"/>
  <c r="A6"/>
  <c r="A5"/>
  <c r="A4"/>
  <c r="A3"/>
  <c r="A2"/>
  <c r="C19" i="21"/>
  <c r="C18"/>
  <c r="C17"/>
  <c r="C16"/>
  <c r="C15"/>
  <c r="C14"/>
  <c r="A6"/>
  <c r="A5"/>
  <c r="A4"/>
  <c r="A3"/>
  <c r="A2"/>
  <c r="C18" i="20"/>
  <c r="C17"/>
  <c r="C16"/>
  <c r="C15"/>
  <c r="C14"/>
  <c r="A6"/>
  <c r="A5"/>
  <c r="A4"/>
  <c r="A3"/>
  <c r="A2"/>
  <c r="C22" i="19"/>
  <c r="C21"/>
  <c r="C20"/>
  <c r="C19"/>
  <c r="C18"/>
  <c r="C17"/>
  <c r="C16"/>
  <c r="C15"/>
  <c r="C14"/>
  <c r="A6"/>
  <c r="A5"/>
  <c r="A4"/>
  <c r="A3"/>
  <c r="A2"/>
  <c r="C14" i="18"/>
  <c r="A6"/>
  <c r="A5"/>
  <c r="A4"/>
  <c r="A3"/>
  <c r="A2"/>
  <c r="C21" i="17"/>
  <c r="C20"/>
  <c r="C19"/>
  <c r="C18"/>
  <c r="C17"/>
  <c r="C16"/>
  <c r="C15"/>
  <c r="C14"/>
  <c r="A6"/>
  <c r="A5"/>
  <c r="A4"/>
  <c r="A3"/>
  <c r="A2"/>
  <c r="C15" i="16"/>
  <c r="C14"/>
  <c r="A6"/>
  <c r="A5"/>
  <c r="A4"/>
  <c r="A3"/>
  <c r="A2"/>
  <c r="C19" i="15"/>
  <c r="C18"/>
  <c r="C17"/>
  <c r="C16"/>
  <c r="C15"/>
  <c r="C14"/>
  <c r="A6"/>
  <c r="A5"/>
  <c r="A4"/>
  <c r="A3"/>
  <c r="A2"/>
  <c r="C15" i="14"/>
  <c r="C14"/>
  <c r="A6"/>
  <c r="A5"/>
  <c r="A4"/>
  <c r="A3"/>
  <c r="A2"/>
  <c r="C16" i="13"/>
  <c r="C15"/>
  <c r="C14"/>
  <c r="A6"/>
  <c r="A5"/>
  <c r="A4"/>
  <c r="A3"/>
  <c r="A2"/>
  <c r="C60" i="6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57" i="5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</calcChain>
</file>

<file path=xl/sharedStrings.xml><?xml version="1.0" encoding="utf-8"?>
<sst xmlns="http://schemas.openxmlformats.org/spreadsheetml/2006/main" count="1745" uniqueCount="152">
  <si>
    <t xml:space="preserve">                                          Relatório da execução orçamentário - exercício 2012                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</si>
  <si>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</si>
  <si>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Exercício: 2012</t>
  </si>
  <si>
    <t xml:space="preserve">                                                                                                            Base: 10-FEV-2013</t>
  </si>
  <si>
    <t xml:space="preserve">                                                                                                           Moeda: REAL (Em unidade monetária)</t>
  </si>
  <si>
    <t xml:space="preserve">                                                                                                         Usuário: JAQUELINE</t>
  </si>
  <si>
    <t xml:space="preserve">                                                                                                     UG Corrente: 154359</t>
  </si>
  <si>
    <t xml:space="preserve">                                                                                              Nível de Permissão: 1</t>
  </si>
  <si>
    <t>Critérios de Seleção:</t>
  </si>
  <si>
    <t>Mês de Referência                               = 14</t>
  </si>
  <si>
    <t>Órgão da UG Executora                           = 26266</t>
  </si>
  <si>
    <t>Taxas de Conversão:</t>
  </si>
  <si>
    <t>Não houve utilização de Taxas de Conversão.</t>
  </si>
  <si>
    <t>Regras de Cálculo:</t>
  </si>
  <si>
    <t xml:space="preserve">Grupo de Itens Utilizado                      : PUBLIC MENSAL                   </t>
  </si>
  <si>
    <t xml:space="preserve">Dotação Inicial                               = -192190109+192110101+192110201  </t>
  </si>
  <si>
    <t xml:space="preserve">                                                -192110209+192190101            </t>
  </si>
  <si>
    <t xml:space="preserve">Dotação Atualizada                            = +192190101-192190302+192190301  </t>
  </si>
  <si>
    <t xml:space="preserve">                                                -192190209+192190201-192190109  </t>
  </si>
  <si>
    <t xml:space="preserve">                                                +192140200+192140100+192130201  </t>
  </si>
  <si>
    <t xml:space="preserve">                                                +192130103+192130102+192130101  </t>
  </si>
  <si>
    <t xml:space="preserve">                                                +192110303+192110101+192110201  </t>
  </si>
  <si>
    <t xml:space="preserve">                                                -192110209+192110301            </t>
  </si>
  <si>
    <t xml:space="preserve">Despesas Empenhadas                           = +292130202+292130203+292130201  </t>
  </si>
  <si>
    <t xml:space="preserve">                                                +292130100+292130301            </t>
  </si>
  <si>
    <t xml:space="preserve">Despesas Liquidadas                           = +292130202+292130203-292130203  </t>
  </si>
  <si>
    <t xml:space="preserve">                                                +292130301+292130201            </t>
  </si>
  <si>
    <t xml:space="preserve">Valores Pagos                                 = +292130301+292410403            </t>
  </si>
  <si>
    <t>Desp Executada por Insc. em RP Não-Proc       = +292130203</t>
  </si>
  <si>
    <t xml:space="preserve">Mês de Referência           MES 14 </t>
  </si>
  <si>
    <t xml:space="preserve">UG Responsável       </t>
  </si>
  <si>
    <t xml:space="preserve">Tipo de Valor          Saldo Atual </t>
  </si>
  <si>
    <t>Item de Informação</t>
  </si>
  <si>
    <t>PTRES</t>
  </si>
  <si>
    <t>Natureza da Despesa</t>
  </si>
  <si>
    <t>Dotação Inicial</t>
  </si>
  <si>
    <t xml:space="preserve">Dotação Atualizada </t>
  </si>
  <si>
    <t xml:space="preserve">Despesas Empenhadas </t>
  </si>
  <si>
    <t xml:space="preserve">Despesas Liquidadas </t>
  </si>
  <si>
    <t>Valores Pagos</t>
  </si>
  <si>
    <t>031128</t>
  </si>
  <si>
    <t xml:space="preserve"> </t>
  </si>
  <si>
    <t>319000</t>
  </si>
  <si>
    <t>APLICACOES DIRETAS</t>
  </si>
  <si>
    <t>319001</t>
  </si>
  <si>
    <t>APOSENT.RPPS, RESER.REMUNER. E REFOR.MILITAR</t>
  </si>
  <si>
    <t>319003</t>
  </si>
  <si>
    <t>PENSOES, EXCLUSIVE DO RGPS</t>
  </si>
  <si>
    <t>043862</t>
  </si>
  <si>
    <t>339036</t>
  </si>
  <si>
    <t>OUTROS SERVICOS DE TERCEIROS - PESSOA FISICA</t>
  </si>
  <si>
    <t>043875</t>
  </si>
  <si>
    <t>044395</t>
  </si>
  <si>
    <t>319100</t>
  </si>
  <si>
    <t>APLICACOES DIRETAS - OPER.INTRA-ORCAMENTARIAS</t>
  </si>
  <si>
    <t>319113</t>
  </si>
  <si>
    <t>OBRIGACOES PATRONAIS - OP.INTRA-ORCAMENTARIAS</t>
  </si>
  <si>
    <t>044397</t>
  </si>
  <si>
    <t>339000</t>
  </si>
  <si>
    <t>339046</t>
  </si>
  <si>
    <t>AUXILIO-ALIMENTACAO</t>
  </si>
  <si>
    <t>339093</t>
  </si>
  <si>
    <t>INDENIZACOES E RESTITUICOES</t>
  </si>
  <si>
    <t>044398</t>
  </si>
  <si>
    <t>339049</t>
  </si>
  <si>
    <t>AUXILIO-TRANSPORTE</t>
  </si>
  <si>
    <t>044399</t>
  </si>
  <si>
    <t>339008</t>
  </si>
  <si>
    <t>OUTROS BENEFICIOS ASSISTENCIAIS</t>
  </si>
  <si>
    <t>044400</t>
  </si>
  <si>
    <t>044401</t>
  </si>
  <si>
    <t>044402</t>
  </si>
  <si>
    <t>335000</t>
  </si>
  <si>
    <t>TRANSF. A INST. PRIVADAS SEM FINS LUCRATIVOS</t>
  </si>
  <si>
    <t>044403</t>
  </si>
  <si>
    <t>339139</t>
  </si>
  <si>
    <t>OUTROS SERV.TERCEIROS-PES.JURID-OP.INTRA-ORC.</t>
  </si>
  <si>
    <t>339147</t>
  </si>
  <si>
    <t>OBRIG.TRIBUT.E CONTRIB-OP.INTRA-ORCAMENTARIAS</t>
  </si>
  <si>
    <t>449000</t>
  </si>
  <si>
    <t>044404</t>
  </si>
  <si>
    <t>044405</t>
  </si>
  <si>
    <t>044407</t>
  </si>
  <si>
    <t>044408</t>
  </si>
  <si>
    <t>048870</t>
  </si>
  <si>
    <t>319004</t>
  </si>
  <si>
    <t>CONTRATACAO P/TEMPO DETERMINADO - PESS. CIVIL</t>
  </si>
  <si>
    <t>319008</t>
  </si>
  <si>
    <t>319011</t>
  </si>
  <si>
    <t>VENCIMENTOS E VANTAGENS FIXAS - PESSOAL CIVIL</t>
  </si>
  <si>
    <t>319016</t>
  </si>
  <si>
    <t>OUTRAS DESPESAS VARIAVEIS - PESSOAL CIVIL</t>
  </si>
  <si>
    <t>319091</t>
  </si>
  <si>
    <t>SENTENCAS JUDICIAIS</t>
  </si>
  <si>
    <t>319092</t>
  </si>
  <si>
    <t>DESPESAS DE EXERCICIOS ANTERIORES</t>
  </si>
  <si>
    <t>050015</t>
  </si>
  <si>
    <t>068254</t>
  </si>
  <si>
    <t>068255</t>
  </si>
  <si>
    <t>UG Responsável              154359 FUNDACAO UNIVERSIDADE FEDERAL DO PAMPA</t>
  </si>
  <si>
    <t>Desp Executada por Insc. em RP Não-Proc</t>
  </si>
  <si>
    <t>043233</t>
  </si>
  <si>
    <t>339014</t>
  </si>
  <si>
    <t>DIARIAS - PESSOAL CIVIL</t>
  </si>
  <si>
    <t>339033</t>
  </si>
  <si>
    <t>PASSAGENS E DESPESAS COM LOCOMOCAO</t>
  </si>
  <si>
    <t>043247</t>
  </si>
  <si>
    <t>339037</t>
  </si>
  <si>
    <t>LOCACAO DE MAO-DE-OBRA</t>
  </si>
  <si>
    <t>339039</t>
  </si>
  <si>
    <t>OUTROS SERVICOS DE TERCEIROS-PESSOA JURIDICA</t>
  </si>
  <si>
    <t>044046</t>
  </si>
  <si>
    <t>339092</t>
  </si>
  <si>
    <t>339030</t>
  </si>
  <si>
    <t>MATERIAL DE CONSUMO</t>
  </si>
  <si>
    <t>449052</t>
  </si>
  <si>
    <t>EQUIPAMENTOS E MATERIAL PERMANENTE</t>
  </si>
  <si>
    <t>339018</t>
  </si>
  <si>
    <t>AUXILIO FINANCEIRO A ESTUDANTES</t>
  </si>
  <si>
    <t>339047</t>
  </si>
  <si>
    <t>OBRIGACOES TRIBUTARIAS E CONTRIBUTIVAS</t>
  </si>
  <si>
    <t>449051</t>
  </si>
  <si>
    <t>OBRAS E INSTALACOES</t>
  </si>
  <si>
    <t>449092</t>
  </si>
  <si>
    <t>044406</t>
  </si>
  <si>
    <t>449161</t>
  </si>
  <si>
    <t>AQUISICAO DE IMOVEIS</t>
  </si>
  <si>
    <t>044409</t>
  </si>
  <si>
    <t>046126</t>
  </si>
  <si>
    <t>UG Responsável              152305 COORDENACAO DE EAD</t>
  </si>
  <si>
    <t>UG Responsável              151874 UNIPAMPA HOSPITAL VETERINARIO - URUGUAIANA</t>
  </si>
  <si>
    <t>UG Responsável              151279 COORDENACAO DE BIBLIOTECAS - UNIPAMPA</t>
  </si>
  <si>
    <t>UG Responsável              151124 FUND. UNIV. FED. PAMPA/PRO-REIT.ADJ. POS-GRAD</t>
  </si>
  <si>
    <t>UG Responsável              151120 FUND. UNIV. FEDERAL DO PAMPA - PRAAEC</t>
  </si>
  <si>
    <t>UG Responsável              151119 FUND. UNIV. FED. DO PAMPA/PRO-REIT. ADJ. GRAD</t>
  </si>
  <si>
    <t>UG Responsável              151114 FUND. UNIV. FEDERAL DO PAMPA - PROEXT</t>
  </si>
  <si>
    <t>UG Responsável              151113 FUND. UNIV. FEDERAL DO PAMPA - PROPESQ</t>
  </si>
  <si>
    <t>UG Responsável              150830 NUCLEO DE TECNOLOGIA DA INFORMACAO - UNIPAMPA</t>
  </si>
  <si>
    <t>449039</t>
  </si>
  <si>
    <t>OUTROS SERVICOS DE TERCEIROS- PESSOA JURIDICA</t>
  </si>
  <si>
    <t>UG Responsável              150431 FUND.UNIVERSIDADE FED.DO PAMPA-ALMOXARIFADO</t>
  </si>
  <si>
    <t>UG Responsável              150294 FUNDACAO UNIVERSIDADE FED.PAMPA/URUGUAIANA</t>
  </si>
  <si>
    <t>044051</t>
  </si>
  <si>
    <t>UG Responsável              150293 9UNDACAO UNIVERSIDADE FED.PAMPA/SAO GABRIEL</t>
  </si>
  <si>
    <t>UG Responsável              150292 FUNDACAO UNIVERSIDADE FEDERAL PAMPA/SAO BORJA</t>
  </si>
  <si>
    <t>UG Responsável              150291 FUND. UNIV. FED. DO PAMPA/SANTANA LIVRAMENTO</t>
  </si>
  <si>
    <t>UG Responsável              150290 FUNDACAO UNIVERSIDADE FED. PAMPA/JAGUARAO</t>
  </si>
  <si>
    <t>UG Responsável              150289 FUNDACAO UNIVERSIDADE FED. PAMPA/ITAQUI</t>
  </si>
  <si>
    <t>UG Responsável              150288 FUNDACAO UNIVERSIDADE FED. PAMPA/DOM PEDRITO</t>
  </si>
  <si>
    <t>UG Responsável              150287 FUNDACAO UNIVERSIDADE FED. PAMPA/CACAPAVA SUL</t>
  </si>
  <si>
    <t>UG Responsável              150286 FUNDACAO UNIVERSIDADE FED. PAMPA/ALEGRETE</t>
  </si>
  <si>
    <t>UG Responsável              150266 FUNDACAO UNIVERSIDADE FED. PAMPA/BAGE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</si>
</sst>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9">
    <font>
      <sz val="10"/>
      <name val="Arial"/>
    </font>
    <font>
      <sz val="8"/>
      <name val="Courier New"/>
      <family val="3"/>
    </font>
    <font>
      <b/>
      <sz val="10"/>
      <color indexed="32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8"/>
      <color indexed="3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 applyBorder="1" applyAlignment="1"/>
    <xf numFmtId="49" fontId="1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/>
    <xf numFmtId="165" fontId="4" fillId="0" borderId="0" xfId="0" applyNumberFormat="1" applyFont="1" applyFill="1" applyBorder="1" applyAlignment="1"/>
    <xf numFmtId="165" fontId="5" fillId="0" borderId="0" xfId="0" quotePrefix="1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Fill="1" applyBorder="1" applyAlignment="1"/>
    <xf numFmtId="164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/>
    <xf numFmtId="0" fontId="1" fillId="0" borderId="0" xfId="0" applyFont="1"/>
    <xf numFmtId="0" fontId="0" fillId="0" borderId="0" xfId="0" applyNumberForma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49" fontId="1" fillId="0" borderId="0" xfId="0" quotePrefix="1" applyNumberFormat="1" applyFont="1" applyAlignment="1">
      <alignment horizontal="left"/>
    </xf>
    <xf numFmtId="0" fontId="3" fillId="0" borderId="0" xfId="0" applyFont="1"/>
    <xf numFmtId="49" fontId="6" fillId="0" borderId="0" xfId="0" applyNumberFormat="1" applyFont="1"/>
    <xf numFmtId="0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8" fillId="0" borderId="2" xfId="0" applyFont="1" applyBorder="1"/>
    <xf numFmtId="4" fontId="6" fillId="0" borderId="2" xfId="0" applyNumberFormat="1" applyFont="1" applyBorder="1"/>
    <xf numFmtId="49" fontId="6" fillId="0" borderId="3" xfId="0" quotePrefix="1" applyNumberFormat="1" applyFont="1" applyBorder="1" applyAlignment="1">
      <alignment horizontal="right" wrapText="1"/>
    </xf>
    <xf numFmtId="49" fontId="6" fillId="0" borderId="1" xfId="0" quotePrefix="1" applyNumberFormat="1" applyFont="1" applyBorder="1" applyAlignment="1">
      <alignment horizontal="right" wrapText="1"/>
    </xf>
    <xf numFmtId="49" fontId="8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57150</xdr:rowOff>
    </xdr:to>
    <xdr:pic>
      <xdr:nvPicPr>
        <xdr:cNvPr id="1025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36"/>
  <sheetViews>
    <sheetView showGridLines="0" workbookViewId="0"/>
  </sheetViews>
  <sheetFormatPr defaultColWidth="11.5703125" defaultRowHeight="12.75"/>
  <cols>
    <col min="1" max="1" width="11.5703125" customWidth="1"/>
    <col min="2" max="2" width="13.28515625" style="2" customWidth="1"/>
    <col min="3" max="7" width="11.5703125" customWidth="1"/>
    <col min="8" max="8" width="12.140625" customWidth="1"/>
  </cols>
  <sheetData>
    <row r="1" spans="1:256">
      <c r="A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>
      <c r="A2" s="4" t="s">
        <v>0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>
      <c r="A3" s="8" t="s">
        <v>1</v>
      </c>
      <c r="B3" s="9"/>
      <c r="C3" s="10"/>
      <c r="D3" s="11"/>
      <c r="E3" s="11"/>
      <c r="G3" s="12"/>
      <c r="H3" s="13"/>
      <c r="I3" s="14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>
      <c r="A4" s="15" t="s">
        <v>2</v>
      </c>
      <c r="B4" s="9"/>
      <c r="C4" s="11"/>
      <c r="D4" s="16"/>
      <c r="E4" s="11"/>
      <c r="G4" s="12"/>
      <c r="H4" s="17"/>
      <c r="I4" s="14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>
      <c r="A5" s="15" t="s">
        <v>3</v>
      </c>
      <c r="B5" s="9"/>
      <c r="C5" s="7"/>
      <c r="D5" s="7"/>
      <c r="E5" s="7"/>
      <c r="G5" s="12"/>
      <c r="I5" s="14"/>
      <c r="J5" s="1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>
      <c r="A6" s="19" t="s">
        <v>4</v>
      </c>
      <c r="B6" s="9"/>
      <c r="C6" s="1"/>
      <c r="D6" s="1"/>
      <c r="G6" s="20"/>
      <c r="H6" s="21"/>
      <c r="I6" s="19"/>
      <c r="J6" s="14"/>
    </row>
    <row r="7" spans="1:256">
      <c r="A7" s="19" t="s">
        <v>5</v>
      </c>
      <c r="B7" s="9"/>
      <c r="C7" s="1"/>
      <c r="D7" s="1"/>
      <c r="G7" s="20"/>
      <c r="H7" s="22"/>
      <c r="I7" s="19"/>
      <c r="J7" s="14"/>
    </row>
    <row r="8" spans="1:256" ht="13.5">
      <c r="A8" s="19" t="s">
        <v>6</v>
      </c>
      <c r="B8" s="9"/>
      <c r="C8" s="1"/>
      <c r="D8" s="1"/>
      <c r="H8" s="22"/>
      <c r="I8" s="23"/>
    </row>
    <row r="9" spans="1:256">
      <c r="A9" s="19" t="s">
        <v>7</v>
      </c>
    </row>
    <row r="10" spans="1:256">
      <c r="B10" s="24"/>
    </row>
    <row r="11" spans="1:256">
      <c r="A11" t="s">
        <v>8</v>
      </c>
    </row>
    <row r="13" spans="1:256">
      <c r="B13" s="2" t="s">
        <v>9</v>
      </c>
    </row>
    <row r="14" spans="1:256">
      <c r="B14" s="2" t="s">
        <v>10</v>
      </c>
    </row>
    <row r="16" spans="1:256">
      <c r="A16" t="s">
        <v>11</v>
      </c>
    </row>
    <row r="18" spans="1:2">
      <c r="B18" s="2" t="s">
        <v>12</v>
      </c>
    </row>
    <row r="20" spans="1:2">
      <c r="A20" t="s">
        <v>13</v>
      </c>
    </row>
    <row r="22" spans="1:2">
      <c r="B22" s="2" t="s">
        <v>14</v>
      </c>
    </row>
    <row r="23" spans="1:2">
      <c r="B23" s="2" t="s">
        <v>15</v>
      </c>
    </row>
    <row r="24" spans="1:2">
      <c r="B24" s="2" t="s">
        <v>16</v>
      </c>
    </row>
    <row r="25" spans="1:2">
      <c r="B25" s="2" t="s">
        <v>17</v>
      </c>
    </row>
    <row r="26" spans="1:2">
      <c r="B26" s="2" t="s">
        <v>18</v>
      </c>
    </row>
    <row r="27" spans="1:2">
      <c r="B27" s="2" t="s">
        <v>19</v>
      </c>
    </row>
    <row r="28" spans="1:2">
      <c r="B28" s="2" t="s">
        <v>20</v>
      </c>
    </row>
    <row r="29" spans="1:2">
      <c r="B29" s="2" t="s">
        <v>21</v>
      </c>
    </row>
    <row r="30" spans="1:2">
      <c r="B30" s="2" t="s">
        <v>22</v>
      </c>
    </row>
    <row r="31" spans="1:2">
      <c r="B31" s="2" t="s">
        <v>23</v>
      </c>
    </row>
    <row r="32" spans="1:2">
      <c r="B32" s="2" t="s">
        <v>24</v>
      </c>
    </row>
    <row r="33" spans="2:2">
      <c r="B33" s="2" t="s">
        <v>25</v>
      </c>
    </row>
    <row r="34" spans="2:2">
      <c r="B34" s="2" t="s">
        <v>26</v>
      </c>
    </row>
    <row r="35" spans="2:2">
      <c r="B35" s="2" t="s">
        <v>27</v>
      </c>
    </row>
    <row r="36" spans="2:2">
      <c r="B36" s="2" t="s">
        <v>28</v>
      </c>
    </row>
  </sheetData>
  <printOptions gridLinesSet="0"/>
  <pageMargins left="0.51181102362204722" right="0.51181102362204722" top="0.51181102362204722" bottom="0.74803149606299213" header="0.51181102362204722" footer="0.19685039370078741"/>
  <pageSetup paperSize="9" orientation="landscape" horizontalDpi="300" verticalDpi="300" r:id="rId1"/>
  <headerFooter alignWithMargins="0">
    <oddHeader>&amp;R&amp;8Data: &amp;D</oddHeader>
    <oddFooter xml:space="preserve">&amp;C&amp;8Página: &amp;P de &amp;N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8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143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106</v>
      </c>
      <c r="C14" s="14" t="str">
        <f>CONCATENATE(B14," ",E14)</f>
        <v>043247 339039</v>
      </c>
      <c r="D14" s="26" t="s">
        <v>41</v>
      </c>
      <c r="E14" s="26" t="s">
        <v>109</v>
      </c>
      <c r="F14" s="26" t="s">
        <v>110</v>
      </c>
      <c r="G14" s="32" t="s">
        <v>41</v>
      </c>
      <c r="H14" s="28" t="s">
        <v>41</v>
      </c>
      <c r="I14" s="28">
        <v>175800</v>
      </c>
      <c r="J14" s="28">
        <v>6080.39</v>
      </c>
      <c r="K14" s="28">
        <v>6080.39</v>
      </c>
      <c r="L14" s="28">
        <v>169719.61</v>
      </c>
    </row>
    <row r="15" spans="1:12" ht="15.95" customHeight="1">
      <c r="B15" s="26" t="s">
        <v>111</v>
      </c>
      <c r="C15" s="14" t="str">
        <f>CONCATENATE(B15," ",E15)</f>
        <v>044046 339014</v>
      </c>
      <c r="D15" s="26" t="s">
        <v>41</v>
      </c>
      <c r="E15" s="26" t="s">
        <v>102</v>
      </c>
      <c r="F15" s="26" t="s">
        <v>103</v>
      </c>
      <c r="G15" s="32" t="s">
        <v>41</v>
      </c>
      <c r="H15" s="28" t="s">
        <v>41</v>
      </c>
      <c r="I15" s="28">
        <v>5127.24</v>
      </c>
      <c r="J15" s="28">
        <v>5127.24</v>
      </c>
      <c r="K15" s="28">
        <v>5127.24</v>
      </c>
      <c r="L15" s="28" t="s">
        <v>41</v>
      </c>
    </row>
    <row r="16" spans="1:12" ht="15.95" customHeight="1">
      <c r="B16" s="26" t="s">
        <v>41</v>
      </c>
      <c r="C16" s="14" t="str">
        <f>CONCATENATE(B15," ",E16)</f>
        <v>044046 339033</v>
      </c>
      <c r="D16" s="26" t="s">
        <v>41</v>
      </c>
      <c r="E16" s="26" t="s">
        <v>104</v>
      </c>
      <c r="F16" s="26" t="s">
        <v>105</v>
      </c>
      <c r="G16" s="32" t="s">
        <v>41</v>
      </c>
      <c r="H16" s="28" t="s">
        <v>41</v>
      </c>
      <c r="I16" s="28">
        <v>7024.92</v>
      </c>
      <c r="J16" s="28">
        <v>7024.92</v>
      </c>
      <c r="K16" s="28">
        <v>1922.32</v>
      </c>
      <c r="L16" s="28" t="s">
        <v>41</v>
      </c>
    </row>
    <row r="17" spans="2:12" ht="15.95" customHeight="1">
      <c r="B17" s="26" t="s">
        <v>142</v>
      </c>
      <c r="C17" s="14" t="str">
        <f>CONCATENATE(B17," ",E17)</f>
        <v>044051 449052</v>
      </c>
      <c r="D17" s="26" t="s">
        <v>41</v>
      </c>
      <c r="E17" s="26" t="s">
        <v>115</v>
      </c>
      <c r="F17" s="26" t="s">
        <v>116</v>
      </c>
      <c r="G17" s="32" t="s">
        <v>41</v>
      </c>
      <c r="H17" s="28" t="s">
        <v>41</v>
      </c>
      <c r="I17" s="28">
        <v>44594</v>
      </c>
      <c r="J17" s="28" t="s">
        <v>41</v>
      </c>
      <c r="K17" s="28" t="s">
        <v>41</v>
      </c>
      <c r="L17" s="28">
        <v>44594</v>
      </c>
    </row>
    <row r="18" spans="2:12" ht="15.95" customHeight="1">
      <c r="B18" s="26" t="s">
        <v>74</v>
      </c>
      <c r="C18" s="14" t="str">
        <f>CONCATENATE(B18," ",E18)</f>
        <v>044403 339030</v>
      </c>
      <c r="D18" s="26" t="s">
        <v>41</v>
      </c>
      <c r="E18" s="26" t="s">
        <v>113</v>
      </c>
      <c r="F18" s="26" t="s">
        <v>114</v>
      </c>
      <c r="G18" s="32">
        <v>299.5</v>
      </c>
      <c r="H18" s="28">
        <v>299.5</v>
      </c>
      <c r="I18" s="28">
        <v>299.5</v>
      </c>
      <c r="J18" s="28" t="s">
        <v>41</v>
      </c>
      <c r="K18" s="28" t="s">
        <v>41</v>
      </c>
      <c r="L18" s="28">
        <v>299.5</v>
      </c>
    </row>
    <row r="19" spans="2:12" ht="15.95" customHeight="1">
      <c r="B19" s="26" t="s">
        <v>81</v>
      </c>
      <c r="C19" s="14" t="str">
        <f>CONCATENATE(B19," ",E19)</f>
        <v>044405 339014</v>
      </c>
      <c r="D19" s="26" t="s">
        <v>41</v>
      </c>
      <c r="E19" s="26" t="s">
        <v>102</v>
      </c>
      <c r="F19" s="26" t="s">
        <v>103</v>
      </c>
      <c r="G19" s="32">
        <v>24196.91</v>
      </c>
      <c r="H19" s="28">
        <v>24196.91</v>
      </c>
      <c r="I19" s="28">
        <v>24196.91</v>
      </c>
      <c r="J19" s="28">
        <v>24196.91</v>
      </c>
      <c r="K19" s="28">
        <v>24196.91</v>
      </c>
      <c r="L19" s="28" t="s">
        <v>41</v>
      </c>
    </row>
    <row r="20" spans="2:12" ht="15.95" customHeight="1">
      <c r="B20" s="26" t="s">
        <v>41</v>
      </c>
      <c r="C20" s="14" t="str">
        <f>CONCATENATE(B19," ",E20)</f>
        <v>044405 339018</v>
      </c>
      <c r="D20" s="26" t="s">
        <v>41</v>
      </c>
      <c r="E20" s="26" t="s">
        <v>117</v>
      </c>
      <c r="F20" s="26" t="s">
        <v>118</v>
      </c>
      <c r="G20" s="32">
        <v>3698.5</v>
      </c>
      <c r="H20" s="28">
        <v>3698.5</v>
      </c>
      <c r="I20" s="28">
        <v>3698.5</v>
      </c>
      <c r="J20" s="28">
        <v>3698.5</v>
      </c>
      <c r="K20" s="28">
        <v>3698.5</v>
      </c>
      <c r="L20" s="28" t="s">
        <v>41</v>
      </c>
    </row>
    <row r="21" spans="2:12" ht="15.95" customHeight="1">
      <c r="B21" s="26" t="s">
        <v>41</v>
      </c>
      <c r="C21" s="14" t="str">
        <f>CONCATENATE(B19," ",E21)</f>
        <v>044405 339030</v>
      </c>
      <c r="D21" s="26" t="s">
        <v>41</v>
      </c>
      <c r="E21" s="26" t="s">
        <v>113</v>
      </c>
      <c r="F21" s="26" t="s">
        <v>114</v>
      </c>
      <c r="G21" s="32">
        <v>26376.1</v>
      </c>
      <c r="H21" s="28">
        <v>26376.1</v>
      </c>
      <c r="I21" s="28">
        <v>26376.1</v>
      </c>
      <c r="J21" s="28">
        <v>11822.55</v>
      </c>
      <c r="K21" s="28">
        <v>10958.61</v>
      </c>
      <c r="L21" s="28">
        <v>14553.55</v>
      </c>
    </row>
    <row r="22" spans="2:12" ht="15.95" customHeight="1">
      <c r="B22" s="26" t="s">
        <v>41</v>
      </c>
      <c r="C22" s="14" t="str">
        <f>CONCATENATE(B19," ",E22)</f>
        <v>044405 339033</v>
      </c>
      <c r="D22" s="26" t="s">
        <v>41</v>
      </c>
      <c r="E22" s="26" t="s">
        <v>104</v>
      </c>
      <c r="F22" s="26" t="s">
        <v>105</v>
      </c>
      <c r="G22" s="32">
        <v>2729.02</v>
      </c>
      <c r="H22" s="28">
        <v>2729.02</v>
      </c>
      <c r="I22" s="28">
        <v>2729.02</v>
      </c>
      <c r="J22" s="28">
        <v>2729.02</v>
      </c>
      <c r="K22" s="28">
        <v>2729.02</v>
      </c>
      <c r="L22" s="28" t="s">
        <v>41</v>
      </c>
    </row>
    <row r="23" spans="2:12" ht="15.95" customHeight="1">
      <c r="B23" s="26" t="s">
        <v>41</v>
      </c>
      <c r="C23" s="14" t="str">
        <f>CONCATENATE(B19," ",E23)</f>
        <v>044405 339036</v>
      </c>
      <c r="D23" s="26" t="s">
        <v>41</v>
      </c>
      <c r="E23" s="26" t="s">
        <v>49</v>
      </c>
      <c r="F23" s="26" t="s">
        <v>50</v>
      </c>
      <c r="G23" s="32">
        <v>160969.12</v>
      </c>
      <c r="H23" s="28">
        <v>160969.12</v>
      </c>
      <c r="I23" s="28">
        <v>160969.12</v>
      </c>
      <c r="J23" s="28">
        <v>135789.94</v>
      </c>
      <c r="K23" s="28">
        <v>135789.94</v>
      </c>
      <c r="L23" s="28">
        <v>25179.18</v>
      </c>
    </row>
    <row r="24" spans="2:12" ht="15.95" customHeight="1">
      <c r="B24" s="26" t="s">
        <v>41</v>
      </c>
      <c r="C24" s="14" t="str">
        <f>CONCATENATE(B19," ",E24)</f>
        <v>044405 339039</v>
      </c>
      <c r="D24" s="26" t="s">
        <v>41</v>
      </c>
      <c r="E24" s="26" t="s">
        <v>109</v>
      </c>
      <c r="F24" s="26" t="s">
        <v>110</v>
      </c>
      <c r="G24" s="32">
        <v>62744.39</v>
      </c>
      <c r="H24" s="28">
        <v>62744.39</v>
      </c>
      <c r="I24" s="28">
        <v>62744.39</v>
      </c>
      <c r="J24" s="28">
        <v>29619.65</v>
      </c>
      <c r="K24" s="28">
        <v>28989.65</v>
      </c>
      <c r="L24" s="28">
        <v>33124.74</v>
      </c>
    </row>
    <row r="25" spans="2:12" ht="15.95" customHeight="1">
      <c r="B25" s="26" t="s">
        <v>41</v>
      </c>
      <c r="C25" s="14" t="str">
        <f>CONCATENATE(B19," ",E25)</f>
        <v>044405 339047</v>
      </c>
      <c r="D25" s="26" t="s">
        <v>41</v>
      </c>
      <c r="E25" s="26" t="s">
        <v>119</v>
      </c>
      <c r="F25" s="26" t="s">
        <v>120</v>
      </c>
      <c r="G25" s="32">
        <v>325.56</v>
      </c>
      <c r="H25" s="28">
        <v>325.56</v>
      </c>
      <c r="I25" s="28">
        <v>325.56</v>
      </c>
      <c r="J25" s="28">
        <v>325.56</v>
      </c>
      <c r="K25" s="28">
        <v>325.56</v>
      </c>
      <c r="L25" s="28" t="s">
        <v>41</v>
      </c>
    </row>
    <row r="26" spans="2:12" ht="15.95" customHeight="1">
      <c r="B26" s="26" t="s">
        <v>41</v>
      </c>
      <c r="C26" s="14" t="str">
        <f>CONCATENATE(B19," ",E26)</f>
        <v>044405 449052</v>
      </c>
      <c r="D26" s="26" t="s">
        <v>41</v>
      </c>
      <c r="E26" s="26" t="s">
        <v>115</v>
      </c>
      <c r="F26" s="26" t="s">
        <v>116</v>
      </c>
      <c r="G26" s="32">
        <v>506885.99</v>
      </c>
      <c r="H26" s="28">
        <v>506885.99</v>
      </c>
      <c r="I26" s="28">
        <v>506885.99</v>
      </c>
      <c r="J26" s="28">
        <v>75462.740000000005</v>
      </c>
      <c r="K26" s="28">
        <v>71462.740000000005</v>
      </c>
      <c r="L26" s="28">
        <v>431423.25</v>
      </c>
    </row>
    <row r="27" spans="2:12" ht="15.95" customHeight="1">
      <c r="B27" s="26" t="s">
        <v>82</v>
      </c>
      <c r="C27" s="14" t="str">
        <f>CONCATENATE(B27," ",E27)</f>
        <v>044407 339030</v>
      </c>
      <c r="D27" s="26" t="s">
        <v>41</v>
      </c>
      <c r="E27" s="26" t="s">
        <v>113</v>
      </c>
      <c r="F27" s="26" t="s">
        <v>114</v>
      </c>
      <c r="G27" s="32">
        <v>1000</v>
      </c>
      <c r="H27" s="28">
        <v>1000</v>
      </c>
      <c r="I27" s="28">
        <v>1000</v>
      </c>
      <c r="J27" s="28">
        <v>1000</v>
      </c>
      <c r="K27" s="28" t="s">
        <v>41</v>
      </c>
      <c r="L27" s="28" t="s">
        <v>41</v>
      </c>
    </row>
    <row r="28" spans="2:12" ht="15.95" customHeight="1">
      <c r="B28" s="26" t="s">
        <v>41</v>
      </c>
      <c r="C28" s="14" t="str">
        <f>CONCATENATE(B27," ",E28)</f>
        <v>044407 339039</v>
      </c>
      <c r="D28" s="26" t="s">
        <v>41</v>
      </c>
      <c r="E28" s="26" t="s">
        <v>109</v>
      </c>
      <c r="F28" s="26" t="s">
        <v>110</v>
      </c>
      <c r="G28" s="32">
        <v>2652</v>
      </c>
      <c r="H28" s="28">
        <v>2652</v>
      </c>
      <c r="I28" s="28">
        <v>2652</v>
      </c>
      <c r="J28" s="28" t="s">
        <v>41</v>
      </c>
      <c r="K28" s="28" t="s">
        <v>41</v>
      </c>
      <c r="L28" s="28">
        <v>2652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5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141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111</v>
      </c>
      <c r="C14" s="14" t="str">
        <f>CONCATENATE(B14," ",E14)</f>
        <v>044046 339014</v>
      </c>
      <c r="D14" s="26" t="s">
        <v>41</v>
      </c>
      <c r="E14" s="26" t="s">
        <v>102</v>
      </c>
      <c r="F14" s="26" t="s">
        <v>103</v>
      </c>
      <c r="G14" s="32" t="s">
        <v>41</v>
      </c>
      <c r="H14" s="28" t="s">
        <v>41</v>
      </c>
      <c r="I14" s="28">
        <v>33753.5</v>
      </c>
      <c r="J14" s="28">
        <v>33753.5</v>
      </c>
      <c r="K14" s="28">
        <v>33753.5</v>
      </c>
      <c r="L14" s="28" t="s">
        <v>41</v>
      </c>
    </row>
    <row r="15" spans="1:12" ht="15.95" customHeight="1">
      <c r="B15" s="26" t="s">
        <v>41</v>
      </c>
      <c r="C15" s="14" t="str">
        <f>CONCATENATE(B14," ",E15)</f>
        <v>044046 339033</v>
      </c>
      <c r="D15" s="26" t="s">
        <v>41</v>
      </c>
      <c r="E15" s="26" t="s">
        <v>104</v>
      </c>
      <c r="F15" s="26" t="s">
        <v>105</v>
      </c>
      <c r="G15" s="32" t="s">
        <v>41</v>
      </c>
      <c r="H15" s="28" t="s">
        <v>41</v>
      </c>
      <c r="I15" s="28">
        <v>5630.98</v>
      </c>
      <c r="J15" s="28">
        <v>5630.98</v>
      </c>
      <c r="K15" s="28">
        <v>5630.98</v>
      </c>
      <c r="L15" s="28" t="s">
        <v>41</v>
      </c>
    </row>
    <row r="16" spans="1:12" ht="15.95" customHeight="1">
      <c r="B16" s="26" t="s">
        <v>142</v>
      </c>
      <c r="C16" s="14" t="str">
        <f>CONCATENATE(B16," ",E16)</f>
        <v>044051 449052</v>
      </c>
      <c r="D16" s="26" t="s">
        <v>41</v>
      </c>
      <c r="E16" s="26" t="s">
        <v>115</v>
      </c>
      <c r="F16" s="26" t="s">
        <v>116</v>
      </c>
      <c r="G16" s="32" t="s">
        <v>41</v>
      </c>
      <c r="H16" s="28" t="s">
        <v>41</v>
      </c>
      <c r="I16" s="28">
        <v>102661.25</v>
      </c>
      <c r="J16" s="28" t="s">
        <v>41</v>
      </c>
      <c r="K16" s="28" t="s">
        <v>41</v>
      </c>
      <c r="L16" s="28">
        <v>102661.25</v>
      </c>
    </row>
    <row r="17" spans="2:12" ht="15.95" customHeight="1">
      <c r="B17" s="26" t="s">
        <v>74</v>
      </c>
      <c r="C17" s="14" t="str">
        <f>CONCATENATE(B17," ",E17)</f>
        <v>044403 339030</v>
      </c>
      <c r="D17" s="26" t="s">
        <v>41</v>
      </c>
      <c r="E17" s="26" t="s">
        <v>113</v>
      </c>
      <c r="F17" s="26" t="s">
        <v>114</v>
      </c>
      <c r="G17" s="32">
        <v>8064.6</v>
      </c>
      <c r="H17" s="28">
        <v>8064.6</v>
      </c>
      <c r="I17" s="28">
        <v>8064.6</v>
      </c>
      <c r="J17" s="28" t="s">
        <v>41</v>
      </c>
      <c r="K17" s="28" t="s">
        <v>41</v>
      </c>
      <c r="L17" s="28">
        <v>8064.6</v>
      </c>
    </row>
    <row r="18" spans="2:12" ht="15.95" customHeight="1">
      <c r="B18" s="26" t="s">
        <v>41</v>
      </c>
      <c r="C18" s="14" t="str">
        <f>CONCATENATE(B17," ",E18)</f>
        <v>044403 339039</v>
      </c>
      <c r="D18" s="26" t="s">
        <v>41</v>
      </c>
      <c r="E18" s="26" t="s">
        <v>109</v>
      </c>
      <c r="F18" s="26" t="s">
        <v>110</v>
      </c>
      <c r="G18" s="32">
        <v>1190</v>
      </c>
      <c r="H18" s="28">
        <v>1190</v>
      </c>
      <c r="I18" s="28">
        <v>1190</v>
      </c>
      <c r="J18" s="28">
        <v>1190</v>
      </c>
      <c r="K18" s="28">
        <v>1190</v>
      </c>
      <c r="L18" s="28" t="s">
        <v>41</v>
      </c>
    </row>
    <row r="19" spans="2:12" ht="15.95" customHeight="1">
      <c r="B19" s="26" t="s">
        <v>41</v>
      </c>
      <c r="C19" s="14" t="str">
        <f>CONCATENATE(B17," ",E19)</f>
        <v>044403 449052</v>
      </c>
      <c r="D19" s="26" t="s">
        <v>41</v>
      </c>
      <c r="E19" s="26" t="s">
        <v>115</v>
      </c>
      <c r="F19" s="26" t="s">
        <v>116</v>
      </c>
      <c r="G19" s="32">
        <v>26041.200000000001</v>
      </c>
      <c r="H19" s="28">
        <v>26041.200000000001</v>
      </c>
      <c r="I19" s="28">
        <v>26041.200000000001</v>
      </c>
      <c r="J19" s="28" t="s">
        <v>41</v>
      </c>
      <c r="K19" s="28" t="s">
        <v>41</v>
      </c>
      <c r="L19" s="28">
        <v>26041.200000000001</v>
      </c>
    </row>
    <row r="20" spans="2:12" ht="15.95" customHeight="1">
      <c r="B20" s="26" t="s">
        <v>80</v>
      </c>
      <c r="C20" s="14" t="str">
        <f>CONCATENATE(B20," ",E20)</f>
        <v>044404 339014</v>
      </c>
      <c r="D20" s="26" t="s">
        <v>41</v>
      </c>
      <c r="E20" s="26" t="s">
        <v>102</v>
      </c>
      <c r="F20" s="26" t="s">
        <v>103</v>
      </c>
      <c r="G20" s="32">
        <v>57960.19</v>
      </c>
      <c r="H20" s="28">
        <v>57960.19</v>
      </c>
      <c r="I20" s="28">
        <v>57960.19</v>
      </c>
      <c r="J20" s="28">
        <v>57960.19</v>
      </c>
      <c r="K20" s="28">
        <v>57960.19</v>
      </c>
      <c r="L20" s="28" t="s">
        <v>41</v>
      </c>
    </row>
    <row r="21" spans="2:12" ht="15.95" customHeight="1">
      <c r="B21" s="26" t="s">
        <v>41</v>
      </c>
      <c r="C21" s="14" t="str">
        <f>CONCATENATE(B20," ",E21)</f>
        <v>044404 339030</v>
      </c>
      <c r="D21" s="26" t="s">
        <v>41</v>
      </c>
      <c r="E21" s="26" t="s">
        <v>113</v>
      </c>
      <c r="F21" s="26" t="s">
        <v>114</v>
      </c>
      <c r="G21" s="32">
        <v>3612.45</v>
      </c>
      <c r="H21" s="28">
        <v>3612.45</v>
      </c>
      <c r="I21" s="28">
        <v>3612.45</v>
      </c>
      <c r="J21" s="28" t="s">
        <v>41</v>
      </c>
      <c r="K21" s="28" t="s">
        <v>41</v>
      </c>
      <c r="L21" s="28">
        <v>3612.45</v>
      </c>
    </row>
    <row r="22" spans="2:12" ht="15.95" customHeight="1">
      <c r="B22" s="26" t="s">
        <v>41</v>
      </c>
      <c r="C22" s="14" t="str">
        <f>CONCATENATE(B20," ",E22)</f>
        <v>044404 339033</v>
      </c>
      <c r="D22" s="26" t="s">
        <v>41</v>
      </c>
      <c r="E22" s="26" t="s">
        <v>104</v>
      </c>
      <c r="F22" s="26" t="s">
        <v>105</v>
      </c>
      <c r="G22" s="32">
        <v>30752.97</v>
      </c>
      <c r="H22" s="28">
        <v>30752.97</v>
      </c>
      <c r="I22" s="28">
        <v>30752.97</v>
      </c>
      <c r="J22" s="28">
        <v>30752.97</v>
      </c>
      <c r="K22" s="28">
        <v>30752.97</v>
      </c>
      <c r="L22" s="28" t="s">
        <v>41</v>
      </c>
    </row>
    <row r="23" spans="2:12" ht="15.95" customHeight="1">
      <c r="B23" s="26" t="s">
        <v>41</v>
      </c>
      <c r="C23" s="14" t="str">
        <f>CONCATENATE(B20," ",E23)</f>
        <v>044404 339036</v>
      </c>
      <c r="D23" s="26" t="s">
        <v>41</v>
      </c>
      <c r="E23" s="26" t="s">
        <v>49</v>
      </c>
      <c r="F23" s="26" t="s">
        <v>50</v>
      </c>
      <c r="G23" s="32">
        <v>378.2</v>
      </c>
      <c r="H23" s="28">
        <v>378.2</v>
      </c>
      <c r="I23" s="28">
        <v>378.2</v>
      </c>
      <c r="J23" s="28">
        <v>378.2</v>
      </c>
      <c r="K23" s="28">
        <v>378.2</v>
      </c>
      <c r="L23" s="28" t="s">
        <v>41</v>
      </c>
    </row>
    <row r="24" spans="2:12" ht="15.95" customHeight="1">
      <c r="B24" s="26" t="s">
        <v>41</v>
      </c>
      <c r="C24" s="14" t="str">
        <f>CONCATENATE(B20," ",E24)</f>
        <v>044404 449052</v>
      </c>
      <c r="D24" s="26" t="s">
        <v>41</v>
      </c>
      <c r="E24" s="26" t="s">
        <v>115</v>
      </c>
      <c r="F24" s="26" t="s">
        <v>116</v>
      </c>
      <c r="G24" s="32">
        <v>164697.96</v>
      </c>
      <c r="H24" s="28">
        <v>164697.96</v>
      </c>
      <c r="I24" s="28">
        <v>164697.96</v>
      </c>
      <c r="J24" s="28" t="s">
        <v>41</v>
      </c>
      <c r="K24" s="28" t="s">
        <v>41</v>
      </c>
      <c r="L24" s="28">
        <v>164697.96</v>
      </c>
    </row>
    <row r="25" spans="2:12" ht="15.95" customHeight="1">
      <c r="B25" s="26" t="s">
        <v>81</v>
      </c>
      <c r="C25" s="14" t="str">
        <f>CONCATENATE(B25," ",E25)</f>
        <v>044405 339014</v>
      </c>
      <c r="D25" s="26" t="s">
        <v>41</v>
      </c>
      <c r="E25" s="26" t="s">
        <v>102</v>
      </c>
      <c r="F25" s="26" t="s">
        <v>103</v>
      </c>
      <c r="G25" s="32">
        <v>48944.9</v>
      </c>
      <c r="H25" s="28">
        <v>48944.9</v>
      </c>
      <c r="I25" s="28">
        <v>48944.9</v>
      </c>
      <c r="J25" s="28">
        <v>48944.9</v>
      </c>
      <c r="K25" s="28">
        <v>48944.9</v>
      </c>
      <c r="L25" s="28" t="s">
        <v>41</v>
      </c>
    </row>
    <row r="26" spans="2:12" ht="15.95" customHeight="1">
      <c r="B26" s="26" t="s">
        <v>41</v>
      </c>
      <c r="C26" s="14" t="str">
        <f>CONCATENATE(B25," ",E26)</f>
        <v>044405 339030</v>
      </c>
      <c r="D26" s="26" t="s">
        <v>41</v>
      </c>
      <c r="E26" s="26" t="s">
        <v>113</v>
      </c>
      <c r="F26" s="26" t="s">
        <v>114</v>
      </c>
      <c r="G26" s="32">
        <v>213646.9</v>
      </c>
      <c r="H26" s="28">
        <v>213646.9</v>
      </c>
      <c r="I26" s="28">
        <v>213646.9</v>
      </c>
      <c r="J26" s="28">
        <v>75383.48</v>
      </c>
      <c r="K26" s="28">
        <v>58259.13</v>
      </c>
      <c r="L26" s="28">
        <v>138263.42000000001</v>
      </c>
    </row>
    <row r="27" spans="2:12" ht="15.95" customHeight="1">
      <c r="B27" s="26" t="s">
        <v>41</v>
      </c>
      <c r="C27" s="14" t="str">
        <f>CONCATENATE(B25," ",E27)</f>
        <v>044405 339033</v>
      </c>
      <c r="D27" s="26" t="s">
        <v>41</v>
      </c>
      <c r="E27" s="26" t="s">
        <v>104</v>
      </c>
      <c r="F27" s="26" t="s">
        <v>105</v>
      </c>
      <c r="G27" s="32">
        <v>10632.14</v>
      </c>
      <c r="H27" s="28">
        <v>10632.14</v>
      </c>
      <c r="I27" s="28">
        <v>10632.14</v>
      </c>
      <c r="J27" s="28">
        <v>10632.14</v>
      </c>
      <c r="K27" s="28">
        <v>10632.14</v>
      </c>
      <c r="L27" s="28" t="s">
        <v>41</v>
      </c>
    </row>
    <row r="28" spans="2:12" ht="15.95" customHeight="1">
      <c r="B28" s="26" t="s">
        <v>41</v>
      </c>
      <c r="C28" s="14" t="str">
        <f>CONCATENATE(B25," ",E28)</f>
        <v>044405 339036</v>
      </c>
      <c r="D28" s="26" t="s">
        <v>41</v>
      </c>
      <c r="E28" s="26" t="s">
        <v>49</v>
      </c>
      <c r="F28" s="26" t="s">
        <v>50</v>
      </c>
      <c r="G28" s="32">
        <v>11352.8</v>
      </c>
      <c r="H28" s="28">
        <v>11352.8</v>
      </c>
      <c r="I28" s="28">
        <v>11352.8</v>
      </c>
      <c r="J28" s="28">
        <v>11352.8</v>
      </c>
      <c r="K28" s="28">
        <v>11352.8</v>
      </c>
      <c r="L28" s="28" t="s">
        <v>41</v>
      </c>
    </row>
    <row r="29" spans="2:12" ht="15.95" customHeight="1">
      <c r="B29" s="26" t="s">
        <v>41</v>
      </c>
      <c r="C29" s="14" t="str">
        <f>CONCATENATE(B25," ",E29)</f>
        <v>044405 339039</v>
      </c>
      <c r="D29" s="26" t="s">
        <v>41</v>
      </c>
      <c r="E29" s="26" t="s">
        <v>109</v>
      </c>
      <c r="F29" s="26" t="s">
        <v>110</v>
      </c>
      <c r="G29" s="32">
        <v>83820</v>
      </c>
      <c r="H29" s="28">
        <v>83820</v>
      </c>
      <c r="I29" s="28">
        <v>83820</v>
      </c>
      <c r="J29" s="28">
        <v>30440</v>
      </c>
      <c r="K29" s="28">
        <v>28350</v>
      </c>
      <c r="L29" s="28">
        <v>53380</v>
      </c>
    </row>
    <row r="30" spans="2:12" ht="15.95" customHeight="1">
      <c r="B30" s="26" t="s">
        <v>41</v>
      </c>
      <c r="C30" s="14" t="str">
        <f>CONCATENATE(B25," ",E30)</f>
        <v>044405 339047</v>
      </c>
      <c r="D30" s="26" t="s">
        <v>41</v>
      </c>
      <c r="E30" s="26" t="s">
        <v>119</v>
      </c>
      <c r="F30" s="26" t="s">
        <v>120</v>
      </c>
      <c r="G30" s="32">
        <v>6.45</v>
      </c>
      <c r="H30" s="28">
        <v>6.45</v>
      </c>
      <c r="I30" s="28">
        <v>6.45</v>
      </c>
      <c r="J30" s="28">
        <v>6.45</v>
      </c>
      <c r="K30" s="28">
        <v>6.45</v>
      </c>
      <c r="L30" s="28" t="s">
        <v>41</v>
      </c>
    </row>
    <row r="31" spans="2:12" ht="15.95" customHeight="1">
      <c r="B31" s="26" t="s">
        <v>41</v>
      </c>
      <c r="C31" s="14" t="str">
        <f>CONCATENATE(B25," ",E31)</f>
        <v>044405 449052</v>
      </c>
      <c r="D31" s="26" t="s">
        <v>41</v>
      </c>
      <c r="E31" s="26" t="s">
        <v>115</v>
      </c>
      <c r="F31" s="26" t="s">
        <v>116</v>
      </c>
      <c r="G31" s="32">
        <v>1696184.17</v>
      </c>
      <c r="H31" s="28">
        <v>1696184.17</v>
      </c>
      <c r="I31" s="28">
        <v>1696184.17</v>
      </c>
      <c r="J31" s="28">
        <v>260760.98</v>
      </c>
      <c r="K31" s="28">
        <v>245337.35</v>
      </c>
      <c r="L31" s="28">
        <v>1435423.19</v>
      </c>
    </row>
    <row r="32" spans="2:12" ht="15.95" customHeight="1">
      <c r="B32" s="26" t="s">
        <v>82</v>
      </c>
      <c r="C32" s="14" t="str">
        <f>CONCATENATE(B32," ",E32)</f>
        <v>044407 339030</v>
      </c>
      <c r="D32" s="26" t="s">
        <v>41</v>
      </c>
      <c r="E32" s="26" t="s">
        <v>113</v>
      </c>
      <c r="F32" s="26" t="s">
        <v>114</v>
      </c>
      <c r="G32" s="32">
        <v>369</v>
      </c>
      <c r="H32" s="28">
        <v>369</v>
      </c>
      <c r="I32" s="28">
        <v>369</v>
      </c>
      <c r="J32" s="28" t="s">
        <v>41</v>
      </c>
      <c r="K32" s="28" t="s">
        <v>41</v>
      </c>
      <c r="L32" s="28">
        <v>369</v>
      </c>
    </row>
    <row r="33" spans="2:12" ht="15.95" customHeight="1">
      <c r="B33" s="26" t="s">
        <v>41</v>
      </c>
      <c r="C33" s="14" t="str">
        <f>CONCATENATE(B32," ",E33)</f>
        <v>044407 449052</v>
      </c>
      <c r="D33" s="26" t="s">
        <v>41</v>
      </c>
      <c r="E33" s="26" t="s">
        <v>115</v>
      </c>
      <c r="F33" s="26" t="s">
        <v>116</v>
      </c>
      <c r="G33" s="32">
        <v>88901.88</v>
      </c>
      <c r="H33" s="28">
        <v>88901.88</v>
      </c>
      <c r="I33" s="28">
        <v>88901.88</v>
      </c>
      <c r="J33" s="28" t="s">
        <v>41</v>
      </c>
      <c r="K33" s="28" t="s">
        <v>41</v>
      </c>
      <c r="L33" s="28">
        <v>88901.88</v>
      </c>
    </row>
    <row r="34" spans="2:12" ht="15.95" customHeight="1">
      <c r="B34" s="26" t="s">
        <v>83</v>
      </c>
      <c r="C34" s="14" t="str">
        <f>CONCATENATE(B34," ",E34)</f>
        <v>044408 449052</v>
      </c>
      <c r="D34" s="26" t="s">
        <v>41</v>
      </c>
      <c r="E34" s="26" t="s">
        <v>115</v>
      </c>
      <c r="F34" s="26" t="s">
        <v>116</v>
      </c>
      <c r="G34" s="32">
        <v>23845</v>
      </c>
      <c r="H34" s="28">
        <v>23845</v>
      </c>
      <c r="I34" s="28">
        <v>23845</v>
      </c>
      <c r="J34" s="28" t="s">
        <v>41</v>
      </c>
      <c r="K34" s="28" t="s">
        <v>41</v>
      </c>
      <c r="L34" s="28">
        <v>23845</v>
      </c>
    </row>
    <row r="35" spans="2:12" ht="15.95" customHeight="1">
      <c r="B35" s="26" t="s">
        <v>127</v>
      </c>
      <c r="C35" s="14" t="str">
        <f>CONCATENATE(B35," ",E35)</f>
        <v>044409 339030</v>
      </c>
      <c r="D35" s="26" t="s">
        <v>41</v>
      </c>
      <c r="E35" s="26" t="s">
        <v>113</v>
      </c>
      <c r="F35" s="26" t="s">
        <v>114</v>
      </c>
      <c r="G35" s="32">
        <v>43113.32</v>
      </c>
      <c r="H35" s="28">
        <v>43113.32</v>
      </c>
      <c r="I35" s="28">
        <v>43113.32</v>
      </c>
      <c r="J35" s="28" t="s">
        <v>41</v>
      </c>
      <c r="K35" s="28" t="s">
        <v>41</v>
      </c>
      <c r="L35" s="28">
        <v>43113.32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6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140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74</v>
      </c>
      <c r="C14" s="14" t="str">
        <f>CONCATENATE(B14," ",E14)</f>
        <v>044403 339030</v>
      </c>
      <c r="D14" s="26" t="s">
        <v>41</v>
      </c>
      <c r="E14" s="26" t="s">
        <v>113</v>
      </c>
      <c r="F14" s="26" t="s">
        <v>114</v>
      </c>
      <c r="G14" s="32">
        <v>26373.06</v>
      </c>
      <c r="H14" s="28">
        <v>26373.06</v>
      </c>
      <c r="I14" s="28">
        <v>26373.06</v>
      </c>
      <c r="J14" s="28">
        <v>10119.459999999999</v>
      </c>
      <c r="K14" s="28">
        <v>6869.96</v>
      </c>
      <c r="L14" s="28">
        <v>16253.6</v>
      </c>
    </row>
    <row r="15" spans="1:12" ht="15.95" customHeight="1">
      <c r="B15" s="26" t="s">
        <v>81</v>
      </c>
      <c r="C15" s="14" t="str">
        <f>CONCATENATE(B15," ",E15)</f>
        <v>044405 339030</v>
      </c>
      <c r="D15" s="26" t="s">
        <v>41</v>
      </c>
      <c r="E15" s="26" t="s">
        <v>113</v>
      </c>
      <c r="F15" s="26" t="s">
        <v>114</v>
      </c>
      <c r="G15" s="32">
        <v>42269.5</v>
      </c>
      <c r="H15" s="28">
        <v>42269.5</v>
      </c>
      <c r="I15" s="28">
        <v>42269.5</v>
      </c>
      <c r="J15" s="28">
        <v>29416.76</v>
      </c>
      <c r="K15" s="28">
        <v>29201.27</v>
      </c>
      <c r="L15" s="28">
        <v>12852.74</v>
      </c>
    </row>
    <row r="16" spans="1:12" ht="15.95" customHeight="1">
      <c r="B16" s="26" t="s">
        <v>82</v>
      </c>
      <c r="C16" s="14" t="str">
        <f>CONCATENATE(B16," ",E16)</f>
        <v>044407 339030</v>
      </c>
      <c r="D16" s="26" t="s">
        <v>41</v>
      </c>
      <c r="E16" s="26" t="s">
        <v>113</v>
      </c>
      <c r="F16" s="26" t="s">
        <v>114</v>
      </c>
      <c r="G16" s="32">
        <v>10887.9</v>
      </c>
      <c r="H16" s="28">
        <v>10887.9</v>
      </c>
      <c r="I16" s="28">
        <v>10887.9</v>
      </c>
      <c r="J16" s="28" t="s">
        <v>41</v>
      </c>
      <c r="K16" s="28" t="s">
        <v>41</v>
      </c>
      <c r="L16" s="28">
        <v>10887.9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9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137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74</v>
      </c>
      <c r="C14" s="14" t="str">
        <f>CONCATENATE(B14," ",E14)</f>
        <v>044403 339030</v>
      </c>
      <c r="D14" s="26" t="s">
        <v>41</v>
      </c>
      <c r="E14" s="26" t="s">
        <v>113</v>
      </c>
      <c r="F14" s="26" t="s">
        <v>114</v>
      </c>
      <c r="G14" s="32">
        <v>13776.37</v>
      </c>
      <c r="H14" s="28">
        <v>13776.37</v>
      </c>
      <c r="I14" s="28">
        <v>13776.37</v>
      </c>
      <c r="J14" s="28" t="s">
        <v>41</v>
      </c>
      <c r="K14" s="28" t="s">
        <v>41</v>
      </c>
      <c r="L14" s="28">
        <v>13776.37</v>
      </c>
    </row>
    <row r="15" spans="1:12" ht="15.95" customHeight="1">
      <c r="B15" s="26" t="s">
        <v>81</v>
      </c>
      <c r="C15" s="14" t="str">
        <f>CONCATENATE(B15," ",E15)</f>
        <v>044405 339030</v>
      </c>
      <c r="D15" s="26" t="s">
        <v>41</v>
      </c>
      <c r="E15" s="26" t="s">
        <v>113</v>
      </c>
      <c r="F15" s="26" t="s">
        <v>114</v>
      </c>
      <c r="G15" s="32">
        <v>340657.26</v>
      </c>
      <c r="H15" s="28">
        <v>340657.26</v>
      </c>
      <c r="I15" s="28">
        <v>340657.26</v>
      </c>
      <c r="J15" s="28">
        <v>325536.24</v>
      </c>
      <c r="K15" s="28">
        <v>325371.34999999998</v>
      </c>
      <c r="L15" s="28">
        <v>15121.02</v>
      </c>
    </row>
    <row r="16" spans="1:12" ht="15.95" customHeight="1">
      <c r="B16" s="26" t="s">
        <v>41</v>
      </c>
      <c r="C16" s="14" t="str">
        <f>CONCATENATE(B15," ",E16)</f>
        <v>044405 339039</v>
      </c>
      <c r="D16" s="26" t="s">
        <v>41</v>
      </c>
      <c r="E16" s="26" t="s">
        <v>109</v>
      </c>
      <c r="F16" s="26" t="s">
        <v>110</v>
      </c>
      <c r="G16" s="32">
        <v>325672.74</v>
      </c>
      <c r="H16" s="28">
        <v>325672.74</v>
      </c>
      <c r="I16" s="28">
        <v>325672.74</v>
      </c>
      <c r="J16" s="28">
        <v>55358.66</v>
      </c>
      <c r="K16" s="28">
        <v>55358.66</v>
      </c>
      <c r="L16" s="28">
        <v>270314.08</v>
      </c>
    </row>
    <row r="17" spans="2:12" ht="15.95" customHeight="1">
      <c r="B17" s="26" t="s">
        <v>41</v>
      </c>
      <c r="C17" s="14" t="str">
        <f>CONCATENATE(B15," ",E17)</f>
        <v>044405 449039</v>
      </c>
      <c r="D17" s="26" t="s">
        <v>41</v>
      </c>
      <c r="E17" s="26" t="s">
        <v>138</v>
      </c>
      <c r="F17" s="26" t="s">
        <v>139</v>
      </c>
      <c r="G17" s="32">
        <v>320970</v>
      </c>
      <c r="H17" s="28">
        <v>320970</v>
      </c>
      <c r="I17" s="28">
        <v>320970</v>
      </c>
      <c r="J17" s="28" t="s">
        <v>41</v>
      </c>
      <c r="K17" s="28" t="s">
        <v>41</v>
      </c>
      <c r="L17" s="28">
        <v>320970</v>
      </c>
    </row>
    <row r="18" spans="2:12" ht="15.95" customHeight="1">
      <c r="B18" s="26" t="s">
        <v>41</v>
      </c>
      <c r="C18" s="14" t="str">
        <f>CONCATENATE(B15," ",E18)</f>
        <v>044405 449052</v>
      </c>
      <c r="D18" s="26" t="s">
        <v>41</v>
      </c>
      <c r="E18" s="26" t="s">
        <v>115</v>
      </c>
      <c r="F18" s="26" t="s">
        <v>116</v>
      </c>
      <c r="G18" s="32">
        <v>128346.66</v>
      </c>
      <c r="H18" s="28">
        <v>128346.66</v>
      </c>
      <c r="I18" s="28">
        <v>128346.66</v>
      </c>
      <c r="J18" s="28">
        <v>10346.66</v>
      </c>
      <c r="K18" s="28">
        <v>10346.66</v>
      </c>
      <c r="L18" s="28">
        <v>118000</v>
      </c>
    </row>
    <row r="19" spans="2:12" ht="15.95" customHeight="1">
      <c r="B19" s="26" t="s">
        <v>127</v>
      </c>
      <c r="C19" s="14" t="str">
        <f>CONCATENATE(B19," ",E19)</f>
        <v>044409 339030</v>
      </c>
      <c r="D19" s="26" t="s">
        <v>41</v>
      </c>
      <c r="E19" s="26" t="s">
        <v>113</v>
      </c>
      <c r="F19" s="26" t="s">
        <v>114</v>
      </c>
      <c r="G19" s="32">
        <v>45835.95</v>
      </c>
      <c r="H19" s="28">
        <v>45835.95</v>
      </c>
      <c r="I19" s="28">
        <v>45835.95</v>
      </c>
      <c r="J19" s="28" t="s">
        <v>41</v>
      </c>
      <c r="K19" s="28" t="s">
        <v>41</v>
      </c>
      <c r="L19" s="28">
        <v>45835.95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8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136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80</v>
      </c>
      <c r="C14" s="14" t="str">
        <f>CONCATENATE(B14," ",E14)</f>
        <v>044404 339039</v>
      </c>
      <c r="D14" s="26" t="s">
        <v>41</v>
      </c>
      <c r="E14" s="26" t="s">
        <v>109</v>
      </c>
      <c r="F14" s="26" t="s">
        <v>110</v>
      </c>
      <c r="G14" s="32">
        <v>157500</v>
      </c>
      <c r="H14" s="28">
        <v>157500</v>
      </c>
      <c r="I14" s="28">
        <v>157500</v>
      </c>
      <c r="J14" s="28" t="s">
        <v>41</v>
      </c>
      <c r="K14" s="28" t="s">
        <v>41</v>
      </c>
      <c r="L14" s="28">
        <v>157500</v>
      </c>
    </row>
    <row r="15" spans="1:12" ht="15.95" customHeight="1">
      <c r="B15" s="26" t="s">
        <v>81</v>
      </c>
      <c r="C15" s="14" t="str">
        <f>CONCATENATE(B15," ",E15)</f>
        <v>044405 339018</v>
      </c>
      <c r="D15" s="26" t="s">
        <v>41</v>
      </c>
      <c r="E15" s="26" t="s">
        <v>117</v>
      </c>
      <c r="F15" s="26" t="s">
        <v>118</v>
      </c>
      <c r="G15" s="32">
        <v>79180</v>
      </c>
      <c r="H15" s="28">
        <v>79180</v>
      </c>
      <c r="I15" s="28">
        <v>79180</v>
      </c>
      <c r="J15" s="28">
        <v>79180</v>
      </c>
      <c r="K15" s="28">
        <v>79180</v>
      </c>
      <c r="L15" s="28" t="s">
        <v>41</v>
      </c>
    </row>
    <row r="16" spans="1:12" ht="15.95" customHeight="1">
      <c r="B16" s="26" t="s">
        <v>41</v>
      </c>
      <c r="C16" s="14" t="str">
        <f>CONCATENATE(B15," ",E16)</f>
        <v>044405 339039</v>
      </c>
      <c r="D16" s="26" t="s">
        <v>41</v>
      </c>
      <c r="E16" s="26" t="s">
        <v>109</v>
      </c>
      <c r="F16" s="26" t="s">
        <v>110</v>
      </c>
      <c r="G16" s="32">
        <v>1437.95</v>
      </c>
      <c r="H16" s="28">
        <v>1437.95</v>
      </c>
      <c r="I16" s="28">
        <v>1437.95</v>
      </c>
      <c r="J16" s="28">
        <v>1437.95</v>
      </c>
      <c r="K16" s="28">
        <v>1437.95</v>
      </c>
      <c r="L16" s="28" t="s">
        <v>41</v>
      </c>
    </row>
    <row r="17" spans="2:12" ht="15.95" customHeight="1">
      <c r="B17" s="26" t="s">
        <v>41</v>
      </c>
      <c r="C17" s="14" t="str">
        <f>CONCATENATE(B15," ",E17)</f>
        <v>044405 339093</v>
      </c>
      <c r="D17" s="26" t="s">
        <v>41</v>
      </c>
      <c r="E17" s="26" t="s">
        <v>61</v>
      </c>
      <c r="F17" s="26" t="s">
        <v>62</v>
      </c>
      <c r="G17" s="32">
        <v>1426.25</v>
      </c>
      <c r="H17" s="28">
        <v>1426.25</v>
      </c>
      <c r="I17" s="28">
        <v>1426.25</v>
      </c>
      <c r="J17" s="28">
        <v>1426.25</v>
      </c>
      <c r="K17" s="28">
        <v>1426.25</v>
      </c>
      <c r="L17" s="28" t="s">
        <v>41</v>
      </c>
    </row>
    <row r="18" spans="2:12" ht="15.95" customHeight="1">
      <c r="B18" s="26" t="s">
        <v>41</v>
      </c>
      <c r="C18" s="14" t="str">
        <f>CONCATENATE(B15," ",E18)</f>
        <v>044405 449052</v>
      </c>
      <c r="D18" s="26" t="s">
        <v>41</v>
      </c>
      <c r="E18" s="26" t="s">
        <v>115</v>
      </c>
      <c r="F18" s="26" t="s">
        <v>116</v>
      </c>
      <c r="G18" s="32">
        <v>129320.81</v>
      </c>
      <c r="H18" s="28">
        <v>129320.81</v>
      </c>
      <c r="I18" s="28">
        <v>129320.81</v>
      </c>
      <c r="J18" s="28">
        <v>129320.81</v>
      </c>
      <c r="K18" s="28">
        <v>129320.81</v>
      </c>
      <c r="L18" s="28" t="s">
        <v>41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2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135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80</v>
      </c>
      <c r="C14" s="14" t="str">
        <f>CONCATENATE(B14," ",E14)</f>
        <v>044404 339018</v>
      </c>
      <c r="D14" s="26" t="s">
        <v>41</v>
      </c>
      <c r="E14" s="26" t="s">
        <v>117</v>
      </c>
      <c r="F14" s="26" t="s">
        <v>118</v>
      </c>
      <c r="G14" s="32">
        <v>683898</v>
      </c>
      <c r="H14" s="28">
        <v>683898</v>
      </c>
      <c r="I14" s="28">
        <v>683898</v>
      </c>
      <c r="J14" s="28">
        <v>683898</v>
      </c>
      <c r="K14" s="28">
        <v>683898</v>
      </c>
      <c r="L14" s="28" t="s">
        <v>41</v>
      </c>
    </row>
    <row r="15" spans="1:12" ht="15.95" customHeight="1">
      <c r="B15" s="26" t="s">
        <v>41</v>
      </c>
      <c r="C15" s="14" t="str">
        <f>CONCATENATE(B14," ",E15)</f>
        <v>044404 339030</v>
      </c>
      <c r="D15" s="26" t="s">
        <v>41</v>
      </c>
      <c r="E15" s="26" t="s">
        <v>113</v>
      </c>
      <c r="F15" s="26" t="s">
        <v>114</v>
      </c>
      <c r="G15" s="32">
        <v>165445.04</v>
      </c>
      <c r="H15" s="28">
        <v>165445.04</v>
      </c>
      <c r="I15" s="28">
        <v>165445.04</v>
      </c>
      <c r="J15" s="28">
        <v>2419.4</v>
      </c>
      <c r="K15" s="28">
        <v>1979.8</v>
      </c>
      <c r="L15" s="28">
        <v>163025.64000000001</v>
      </c>
    </row>
    <row r="16" spans="1:12" ht="15.95" customHeight="1">
      <c r="B16" s="26" t="s">
        <v>41</v>
      </c>
      <c r="C16" s="14" t="str">
        <f>CONCATENATE(B14," ",E16)</f>
        <v>044404 339036</v>
      </c>
      <c r="D16" s="26" t="s">
        <v>41</v>
      </c>
      <c r="E16" s="26" t="s">
        <v>49</v>
      </c>
      <c r="F16" s="26" t="s">
        <v>50</v>
      </c>
      <c r="G16" s="32">
        <v>4500</v>
      </c>
      <c r="H16" s="28">
        <v>4500</v>
      </c>
      <c r="I16" s="28">
        <v>4500</v>
      </c>
      <c r="J16" s="28">
        <v>4500</v>
      </c>
      <c r="K16" s="28">
        <v>4500</v>
      </c>
      <c r="L16" s="28" t="s">
        <v>41</v>
      </c>
    </row>
    <row r="17" spans="2:12" ht="15.95" customHeight="1">
      <c r="B17" s="26" t="s">
        <v>41</v>
      </c>
      <c r="C17" s="14" t="str">
        <f>CONCATENATE(B14," ",E17)</f>
        <v>044404 339039</v>
      </c>
      <c r="D17" s="26" t="s">
        <v>41</v>
      </c>
      <c r="E17" s="26" t="s">
        <v>109</v>
      </c>
      <c r="F17" s="26" t="s">
        <v>110</v>
      </c>
      <c r="G17" s="32">
        <v>39422.9</v>
      </c>
      <c r="H17" s="28">
        <v>39422.9</v>
      </c>
      <c r="I17" s="28">
        <v>39422.9</v>
      </c>
      <c r="J17" s="28">
        <v>11590.7</v>
      </c>
      <c r="K17" s="28">
        <v>11590.7</v>
      </c>
      <c r="L17" s="28">
        <v>27832.2</v>
      </c>
    </row>
    <row r="18" spans="2:12" ht="15.95" customHeight="1">
      <c r="B18" s="26" t="s">
        <v>41</v>
      </c>
      <c r="C18" s="14" t="str">
        <f>CONCATENATE(B14," ",E18)</f>
        <v>044404 449052</v>
      </c>
      <c r="D18" s="26" t="s">
        <v>41</v>
      </c>
      <c r="E18" s="26" t="s">
        <v>115</v>
      </c>
      <c r="F18" s="26" t="s">
        <v>116</v>
      </c>
      <c r="G18" s="32">
        <v>87642.5</v>
      </c>
      <c r="H18" s="28">
        <v>87642.5</v>
      </c>
      <c r="I18" s="28">
        <v>87642.5</v>
      </c>
      <c r="J18" s="28">
        <v>27396.02</v>
      </c>
      <c r="K18" s="28">
        <v>27396.02</v>
      </c>
      <c r="L18" s="28">
        <v>60246.48</v>
      </c>
    </row>
    <row r="19" spans="2:12" ht="15.95" customHeight="1">
      <c r="B19" s="26" t="s">
        <v>81</v>
      </c>
      <c r="C19" s="14" t="str">
        <f>CONCATENATE(B19," ",E19)</f>
        <v>044405 339030</v>
      </c>
      <c r="D19" s="26" t="s">
        <v>41</v>
      </c>
      <c r="E19" s="26" t="s">
        <v>113</v>
      </c>
      <c r="F19" s="26" t="s">
        <v>114</v>
      </c>
      <c r="G19" s="32">
        <v>67.8</v>
      </c>
      <c r="H19" s="28">
        <v>67.8</v>
      </c>
      <c r="I19" s="28">
        <v>67.8</v>
      </c>
      <c r="J19" s="28" t="s">
        <v>41</v>
      </c>
      <c r="K19" s="28" t="s">
        <v>41</v>
      </c>
      <c r="L19" s="28">
        <v>67.8</v>
      </c>
    </row>
    <row r="20" spans="2:12" ht="15.95" customHeight="1">
      <c r="B20" s="26" t="s">
        <v>41</v>
      </c>
      <c r="C20" s="14" t="str">
        <f>CONCATENATE(B19," ",E20)</f>
        <v>044405 339036</v>
      </c>
      <c r="D20" s="26" t="s">
        <v>41</v>
      </c>
      <c r="E20" s="26" t="s">
        <v>49</v>
      </c>
      <c r="F20" s="26" t="s">
        <v>50</v>
      </c>
      <c r="G20" s="32">
        <v>4200</v>
      </c>
      <c r="H20" s="28">
        <v>4200</v>
      </c>
      <c r="I20" s="28">
        <v>4200</v>
      </c>
      <c r="J20" s="28" t="s">
        <v>41</v>
      </c>
      <c r="K20" s="28" t="s">
        <v>41</v>
      </c>
      <c r="L20" s="28">
        <v>4200</v>
      </c>
    </row>
    <row r="21" spans="2:12" ht="15.95" customHeight="1">
      <c r="B21" s="26" t="s">
        <v>41</v>
      </c>
      <c r="C21" s="14" t="str">
        <f>CONCATENATE(B19," ",E21)</f>
        <v>044405 339039</v>
      </c>
      <c r="D21" s="26" t="s">
        <v>41</v>
      </c>
      <c r="E21" s="26" t="s">
        <v>109</v>
      </c>
      <c r="F21" s="26" t="s">
        <v>110</v>
      </c>
      <c r="G21" s="32">
        <v>97.5</v>
      </c>
      <c r="H21" s="28">
        <v>97.5</v>
      </c>
      <c r="I21" s="28">
        <v>97.5</v>
      </c>
      <c r="J21" s="28" t="s">
        <v>41</v>
      </c>
      <c r="K21" s="28" t="s">
        <v>41</v>
      </c>
      <c r="L21" s="28">
        <v>97.5</v>
      </c>
    </row>
    <row r="22" spans="2:12" ht="15.95" customHeight="1">
      <c r="B22" s="26" t="s">
        <v>127</v>
      </c>
      <c r="C22" s="14" t="str">
        <f>CONCATENATE(B22," ",E22)</f>
        <v>044409 339018</v>
      </c>
      <c r="D22" s="26" t="s">
        <v>41</v>
      </c>
      <c r="E22" s="26" t="s">
        <v>117</v>
      </c>
      <c r="F22" s="26" t="s">
        <v>118</v>
      </c>
      <c r="G22" s="32">
        <v>167865.11</v>
      </c>
      <c r="H22" s="28">
        <v>167865.11</v>
      </c>
      <c r="I22" s="28">
        <v>167865.11</v>
      </c>
      <c r="J22" s="28">
        <v>167865.11</v>
      </c>
      <c r="K22" s="28">
        <v>167865.11</v>
      </c>
      <c r="L22" s="28" t="s">
        <v>41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4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2012</v>
      </c>
    </row>
    <row r="5" spans="1:11">
      <c r="A5" s="19" t="str">
        <f>Principal!A5</f>
        <v xml:space="preserve">                                                                                                            Base: 10-FEV-2013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29</v>
      </c>
    </row>
    <row r="8" spans="1:11">
      <c r="A8" s="19" t="s">
        <v>134</v>
      </c>
    </row>
    <row r="9" spans="1:11">
      <c r="A9" s="19" t="s">
        <v>31</v>
      </c>
    </row>
    <row r="12" spans="1:11">
      <c r="G12" s="31" t="s">
        <v>32</v>
      </c>
    </row>
    <row r="13" spans="1:11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</row>
    <row r="14" spans="1:11" ht="15.95" customHeight="1">
      <c r="B14" s="26" t="s">
        <v>81</v>
      </c>
      <c r="C14" s="14" t="str">
        <f>CONCATENATE(B14," ",E14)</f>
        <v>044405 339018</v>
      </c>
      <c r="D14" s="26" t="s">
        <v>41</v>
      </c>
      <c r="E14" s="26" t="s">
        <v>117</v>
      </c>
      <c r="F14" s="26" t="s">
        <v>118</v>
      </c>
      <c r="G14" s="32">
        <v>10200</v>
      </c>
      <c r="H14" s="28">
        <v>10200</v>
      </c>
      <c r="I14" s="28">
        <v>10200</v>
      </c>
      <c r="J14" s="28">
        <v>10200</v>
      </c>
      <c r="K14" s="28">
        <v>10200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1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133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74</v>
      </c>
      <c r="C14" s="14" t="str">
        <f>CONCATENATE(B14," ",E14)</f>
        <v>044403 339018</v>
      </c>
      <c r="D14" s="26" t="s">
        <v>41</v>
      </c>
      <c r="E14" s="26" t="s">
        <v>117</v>
      </c>
      <c r="F14" s="26" t="s">
        <v>118</v>
      </c>
      <c r="G14" s="32">
        <v>19610</v>
      </c>
      <c r="H14" s="28">
        <v>19610</v>
      </c>
      <c r="I14" s="28">
        <v>19610</v>
      </c>
      <c r="J14" s="28">
        <v>19610</v>
      </c>
      <c r="K14" s="28">
        <v>19610</v>
      </c>
      <c r="L14" s="28" t="s">
        <v>41</v>
      </c>
    </row>
    <row r="15" spans="1:12" ht="15.95" customHeight="1">
      <c r="B15" s="26" t="s">
        <v>80</v>
      </c>
      <c r="C15" s="14" t="str">
        <f>CONCATENATE(B15," ",E15)</f>
        <v>044404 339018</v>
      </c>
      <c r="D15" s="26" t="s">
        <v>41</v>
      </c>
      <c r="E15" s="26" t="s">
        <v>117</v>
      </c>
      <c r="F15" s="26" t="s">
        <v>118</v>
      </c>
      <c r="G15" s="32">
        <v>86120</v>
      </c>
      <c r="H15" s="28">
        <v>86120</v>
      </c>
      <c r="I15" s="28">
        <v>86120</v>
      </c>
      <c r="J15" s="28">
        <v>86120</v>
      </c>
      <c r="K15" s="28">
        <v>86120</v>
      </c>
      <c r="L15" s="28" t="s">
        <v>41</v>
      </c>
    </row>
    <row r="16" spans="1:12" ht="15.95" customHeight="1">
      <c r="B16" s="26" t="s">
        <v>81</v>
      </c>
      <c r="C16" s="14" t="str">
        <f>CONCATENATE(B16," ",E16)</f>
        <v>044405 339018</v>
      </c>
      <c r="D16" s="26" t="s">
        <v>41</v>
      </c>
      <c r="E16" s="26" t="s">
        <v>117</v>
      </c>
      <c r="F16" s="26" t="s">
        <v>118</v>
      </c>
      <c r="G16" s="32">
        <v>1165802.08</v>
      </c>
      <c r="H16" s="28">
        <v>1165802.08</v>
      </c>
      <c r="I16" s="28">
        <v>1165802.08</v>
      </c>
      <c r="J16" s="28">
        <v>1165802.08</v>
      </c>
      <c r="K16" s="28">
        <v>1165802.08</v>
      </c>
      <c r="L16" s="28" t="s">
        <v>41</v>
      </c>
    </row>
    <row r="17" spans="2:12" ht="15.95" customHeight="1">
      <c r="B17" s="26" t="s">
        <v>41</v>
      </c>
      <c r="C17" s="14" t="str">
        <f>CONCATENATE(B16," ",E17)</f>
        <v>044405 339030</v>
      </c>
      <c r="D17" s="26" t="s">
        <v>41</v>
      </c>
      <c r="E17" s="26" t="s">
        <v>113</v>
      </c>
      <c r="F17" s="26" t="s">
        <v>114</v>
      </c>
      <c r="G17" s="32">
        <v>3950.93</v>
      </c>
      <c r="H17" s="28">
        <v>3950.93</v>
      </c>
      <c r="I17" s="28">
        <v>3950.93</v>
      </c>
      <c r="J17" s="28">
        <v>3760</v>
      </c>
      <c r="K17" s="28">
        <v>2960</v>
      </c>
      <c r="L17" s="28">
        <v>190.93</v>
      </c>
    </row>
    <row r="18" spans="2:12" ht="15.95" customHeight="1">
      <c r="B18" s="26" t="s">
        <v>41</v>
      </c>
      <c r="C18" s="14" t="str">
        <f>CONCATENATE(B16," ",E18)</f>
        <v>044405 339039</v>
      </c>
      <c r="D18" s="26" t="s">
        <v>41</v>
      </c>
      <c r="E18" s="26" t="s">
        <v>109</v>
      </c>
      <c r="F18" s="26" t="s">
        <v>110</v>
      </c>
      <c r="G18" s="32">
        <v>141.5</v>
      </c>
      <c r="H18" s="28">
        <v>141.5</v>
      </c>
      <c r="I18" s="28">
        <v>141.5</v>
      </c>
      <c r="J18" s="28" t="s">
        <v>41</v>
      </c>
      <c r="K18" s="28" t="s">
        <v>41</v>
      </c>
      <c r="L18" s="28">
        <v>141.5</v>
      </c>
    </row>
    <row r="19" spans="2:12" ht="15.95" customHeight="1">
      <c r="B19" s="26" t="s">
        <v>41</v>
      </c>
      <c r="C19" s="14" t="str">
        <f>CONCATENATE(B16," ",E19)</f>
        <v>044405 449052</v>
      </c>
      <c r="D19" s="26" t="s">
        <v>41</v>
      </c>
      <c r="E19" s="26" t="s">
        <v>115</v>
      </c>
      <c r="F19" s="26" t="s">
        <v>116</v>
      </c>
      <c r="G19" s="32">
        <v>26875.57</v>
      </c>
      <c r="H19" s="28">
        <v>26875.57</v>
      </c>
      <c r="I19" s="28">
        <v>26875.57</v>
      </c>
      <c r="J19" s="28">
        <v>9978.01</v>
      </c>
      <c r="K19" s="28">
        <v>9978.01</v>
      </c>
      <c r="L19" s="28">
        <v>16897.560000000001</v>
      </c>
    </row>
    <row r="20" spans="2:12" ht="15.95" customHeight="1">
      <c r="B20" s="26" t="s">
        <v>124</v>
      </c>
      <c r="C20" s="14" t="str">
        <f>CONCATENATE(B20," ",E20)</f>
        <v>044406 339018</v>
      </c>
      <c r="D20" s="26" t="s">
        <v>41</v>
      </c>
      <c r="E20" s="26" t="s">
        <v>117</v>
      </c>
      <c r="F20" s="26" t="s">
        <v>118</v>
      </c>
      <c r="G20" s="32">
        <v>4983440.5999999996</v>
      </c>
      <c r="H20" s="28">
        <v>4983440.5999999996</v>
      </c>
      <c r="I20" s="28">
        <v>4983440.5999999996</v>
      </c>
      <c r="J20" s="28">
        <v>4983440.5999999996</v>
      </c>
      <c r="K20" s="28">
        <v>4983440.5999999996</v>
      </c>
      <c r="L20" s="28" t="s">
        <v>41</v>
      </c>
    </row>
    <row r="21" spans="2:12" ht="15.95" customHeight="1">
      <c r="B21" s="26" t="s">
        <v>41</v>
      </c>
      <c r="C21" s="14" t="str">
        <f>CONCATENATE(B20," ",E21)</f>
        <v>044406 339039</v>
      </c>
      <c r="D21" s="26" t="s">
        <v>41</v>
      </c>
      <c r="E21" s="26" t="s">
        <v>109</v>
      </c>
      <c r="F21" s="26" t="s">
        <v>110</v>
      </c>
      <c r="G21" s="32">
        <v>559</v>
      </c>
      <c r="H21" s="28">
        <v>559</v>
      </c>
      <c r="I21" s="28">
        <v>559</v>
      </c>
      <c r="J21" s="28">
        <v>559</v>
      </c>
      <c r="K21" s="28">
        <v>559</v>
      </c>
      <c r="L21" s="28" t="s">
        <v>41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5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2012</v>
      </c>
    </row>
    <row r="5" spans="1:11">
      <c r="A5" s="19" t="str">
        <f>Principal!A5</f>
        <v xml:space="preserve">                                                                                                            Base: 10-FEV-2013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29</v>
      </c>
    </row>
    <row r="8" spans="1:11">
      <c r="A8" s="19" t="s">
        <v>132</v>
      </c>
    </row>
    <row r="9" spans="1:11">
      <c r="A9" s="19" t="s">
        <v>31</v>
      </c>
    </row>
    <row r="12" spans="1:11">
      <c r="G12" s="31" t="s">
        <v>32</v>
      </c>
    </row>
    <row r="13" spans="1:11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</row>
    <row r="14" spans="1:11" ht="15.95" customHeight="1">
      <c r="B14" s="26" t="s">
        <v>111</v>
      </c>
      <c r="C14" s="14" t="str">
        <f>CONCATENATE(B14," ",E14)</f>
        <v>044046 339033</v>
      </c>
      <c r="D14" s="26" t="s">
        <v>41</v>
      </c>
      <c r="E14" s="26" t="s">
        <v>104</v>
      </c>
      <c r="F14" s="26" t="s">
        <v>105</v>
      </c>
      <c r="G14" s="32" t="s">
        <v>41</v>
      </c>
      <c r="H14" s="28" t="s">
        <v>41</v>
      </c>
      <c r="I14" s="28">
        <v>573.65</v>
      </c>
      <c r="J14" s="28">
        <v>573.65</v>
      </c>
      <c r="K14" s="28">
        <v>573.65</v>
      </c>
    </row>
    <row r="15" spans="1:11" ht="15.95" customHeight="1">
      <c r="B15" s="26" t="s">
        <v>81</v>
      </c>
      <c r="C15" s="14" t="str">
        <f>CONCATENATE(B15," ",E15)</f>
        <v>044405 339030</v>
      </c>
      <c r="D15" s="26" t="s">
        <v>41</v>
      </c>
      <c r="E15" s="26" t="s">
        <v>113</v>
      </c>
      <c r="F15" s="26" t="s">
        <v>114</v>
      </c>
      <c r="G15" s="32">
        <v>560</v>
      </c>
      <c r="H15" s="28">
        <v>560</v>
      </c>
      <c r="I15" s="28">
        <v>560</v>
      </c>
      <c r="J15" s="28">
        <v>560</v>
      </c>
      <c r="K15" s="28">
        <v>560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9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131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74</v>
      </c>
      <c r="C14" s="14" t="str">
        <f>CONCATENATE(B14," ",E14)</f>
        <v>044403 449052</v>
      </c>
      <c r="D14" s="26" t="s">
        <v>41</v>
      </c>
      <c r="E14" s="26" t="s">
        <v>115</v>
      </c>
      <c r="F14" s="26" t="s">
        <v>116</v>
      </c>
      <c r="G14" s="32">
        <v>290</v>
      </c>
      <c r="H14" s="28">
        <v>290</v>
      </c>
      <c r="I14" s="28">
        <v>290</v>
      </c>
      <c r="J14" s="28" t="s">
        <v>41</v>
      </c>
      <c r="K14" s="28" t="s">
        <v>41</v>
      </c>
      <c r="L14" s="28">
        <v>290</v>
      </c>
    </row>
    <row r="15" spans="1:12" ht="15.95" customHeight="1">
      <c r="B15" s="26" t="s">
        <v>80</v>
      </c>
      <c r="C15" s="14" t="str">
        <f>CONCATENATE(B15," ",E15)</f>
        <v>044404 449052</v>
      </c>
      <c r="D15" s="26" t="s">
        <v>41</v>
      </c>
      <c r="E15" s="26" t="s">
        <v>115</v>
      </c>
      <c r="F15" s="26" t="s">
        <v>116</v>
      </c>
      <c r="G15" s="32">
        <v>3915.69</v>
      </c>
      <c r="H15" s="28">
        <v>3915.69</v>
      </c>
      <c r="I15" s="28">
        <v>3915.69</v>
      </c>
      <c r="J15" s="28" t="s">
        <v>41</v>
      </c>
      <c r="K15" s="28" t="s">
        <v>41</v>
      </c>
      <c r="L15" s="28">
        <v>3915.69</v>
      </c>
    </row>
    <row r="16" spans="1:12" ht="15.95" customHeight="1">
      <c r="B16" s="26" t="s">
        <v>81</v>
      </c>
      <c r="C16" s="14" t="str">
        <f>CONCATENATE(B16," ",E16)</f>
        <v>044405 339030</v>
      </c>
      <c r="D16" s="26" t="s">
        <v>41</v>
      </c>
      <c r="E16" s="26" t="s">
        <v>113</v>
      </c>
      <c r="F16" s="26" t="s">
        <v>114</v>
      </c>
      <c r="G16" s="32">
        <v>5999.96</v>
      </c>
      <c r="H16" s="28">
        <v>5999.96</v>
      </c>
      <c r="I16" s="28">
        <v>5999.96</v>
      </c>
      <c r="J16" s="28">
        <v>5999.96</v>
      </c>
      <c r="K16" s="28">
        <v>5999.96</v>
      </c>
      <c r="L16" s="28" t="s">
        <v>41</v>
      </c>
    </row>
    <row r="17" spans="2:12" ht="15.95" customHeight="1">
      <c r="B17" s="26" t="s">
        <v>41</v>
      </c>
      <c r="C17" s="14" t="str">
        <f>CONCATENATE(B16," ",E17)</f>
        <v>044405 339039</v>
      </c>
      <c r="D17" s="26" t="s">
        <v>41</v>
      </c>
      <c r="E17" s="26" t="s">
        <v>109</v>
      </c>
      <c r="F17" s="26" t="s">
        <v>110</v>
      </c>
      <c r="G17" s="32">
        <v>679.25</v>
      </c>
      <c r="H17" s="28">
        <v>679.25</v>
      </c>
      <c r="I17" s="28">
        <v>679.25</v>
      </c>
      <c r="J17" s="28">
        <v>679.25</v>
      </c>
      <c r="K17" s="28">
        <v>679.25</v>
      </c>
      <c r="L17" s="28" t="s">
        <v>41</v>
      </c>
    </row>
    <row r="18" spans="2:12" ht="15.95" customHeight="1">
      <c r="B18" s="26" t="s">
        <v>41</v>
      </c>
      <c r="C18" s="14" t="str">
        <f>CONCATENATE(B16," ",E18)</f>
        <v>044405 449052</v>
      </c>
      <c r="D18" s="26" t="s">
        <v>41</v>
      </c>
      <c r="E18" s="26" t="s">
        <v>115</v>
      </c>
      <c r="F18" s="26" t="s">
        <v>116</v>
      </c>
      <c r="G18" s="32">
        <v>930726.71</v>
      </c>
      <c r="H18" s="28">
        <v>930726.71</v>
      </c>
      <c r="I18" s="28">
        <v>930726.71</v>
      </c>
      <c r="J18" s="28">
        <v>178527.91</v>
      </c>
      <c r="K18" s="28">
        <v>163623.32999999999</v>
      </c>
      <c r="L18" s="28">
        <v>752198.8</v>
      </c>
    </row>
    <row r="19" spans="2:12" ht="15.95" customHeight="1">
      <c r="B19" s="26" t="s">
        <v>83</v>
      </c>
      <c r="C19" s="14" t="str">
        <f>CONCATENATE(B19," ",E19)</f>
        <v>044408 449052</v>
      </c>
      <c r="D19" s="26" t="s">
        <v>41</v>
      </c>
      <c r="E19" s="26" t="s">
        <v>115</v>
      </c>
      <c r="F19" s="26" t="s">
        <v>116</v>
      </c>
      <c r="G19" s="32">
        <v>2100768</v>
      </c>
      <c r="H19" s="28">
        <v>2100768</v>
      </c>
      <c r="I19" s="28">
        <v>2100768</v>
      </c>
      <c r="J19" s="28" t="s">
        <v>41</v>
      </c>
      <c r="K19" s="28" t="s">
        <v>41</v>
      </c>
      <c r="L19" s="28">
        <v>2100768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150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106</v>
      </c>
      <c r="C14" s="14" t="str">
        <f>CONCATENATE(B14," ",E14)</f>
        <v>043247 339039</v>
      </c>
      <c r="D14" s="26" t="s">
        <v>41</v>
      </c>
      <c r="E14" s="26" t="s">
        <v>109</v>
      </c>
      <c r="F14" s="26" t="s">
        <v>110</v>
      </c>
      <c r="G14" s="32" t="s">
        <v>41</v>
      </c>
      <c r="H14" s="28" t="s">
        <v>41</v>
      </c>
      <c r="I14" s="28">
        <v>147343.76999999999</v>
      </c>
      <c r="J14" s="28">
        <v>22907.56</v>
      </c>
      <c r="K14" s="28">
        <v>22907.56</v>
      </c>
      <c r="L14" s="28">
        <v>124436.21</v>
      </c>
    </row>
    <row r="15" spans="1:12" ht="15.95" customHeight="1">
      <c r="B15" s="26" t="s">
        <v>111</v>
      </c>
      <c r="C15" s="14" t="str">
        <f>CONCATENATE(B15," ",E15)</f>
        <v>044046 339014</v>
      </c>
      <c r="D15" s="26" t="s">
        <v>41</v>
      </c>
      <c r="E15" s="26" t="s">
        <v>102</v>
      </c>
      <c r="F15" s="26" t="s">
        <v>103</v>
      </c>
      <c r="G15" s="32" t="s">
        <v>41</v>
      </c>
      <c r="H15" s="28" t="s">
        <v>41</v>
      </c>
      <c r="I15" s="28">
        <v>14420.6</v>
      </c>
      <c r="J15" s="28">
        <v>14420.6</v>
      </c>
      <c r="K15" s="28">
        <v>14420.6</v>
      </c>
      <c r="L15" s="28" t="s">
        <v>41</v>
      </c>
    </row>
    <row r="16" spans="1:12" ht="15.95" customHeight="1">
      <c r="B16" s="26" t="s">
        <v>41</v>
      </c>
      <c r="C16" s="14" t="str">
        <f>CONCATENATE(B15," ",E16)</f>
        <v>044046 339018</v>
      </c>
      <c r="D16" s="26" t="s">
        <v>41</v>
      </c>
      <c r="E16" s="26" t="s">
        <v>117</v>
      </c>
      <c r="F16" s="26" t="s">
        <v>118</v>
      </c>
      <c r="G16" s="32" t="s">
        <v>41</v>
      </c>
      <c r="H16" s="28" t="s">
        <v>41</v>
      </c>
      <c r="I16" s="28">
        <v>11280</v>
      </c>
      <c r="J16" s="28">
        <v>11280</v>
      </c>
      <c r="K16" s="28">
        <v>11280</v>
      </c>
      <c r="L16" s="28" t="s">
        <v>41</v>
      </c>
    </row>
    <row r="17" spans="2:12" ht="15.95" customHeight="1">
      <c r="B17" s="26" t="s">
        <v>41</v>
      </c>
      <c r="C17" s="14" t="str">
        <f>CONCATENATE(B15," ",E17)</f>
        <v>044046 339030</v>
      </c>
      <c r="D17" s="26" t="s">
        <v>41</v>
      </c>
      <c r="E17" s="26" t="s">
        <v>113</v>
      </c>
      <c r="F17" s="26" t="s">
        <v>114</v>
      </c>
      <c r="G17" s="32" t="s">
        <v>41</v>
      </c>
      <c r="H17" s="28" t="s">
        <v>41</v>
      </c>
      <c r="I17" s="28">
        <v>1430.79</v>
      </c>
      <c r="J17" s="28">
        <v>1212.8800000000001</v>
      </c>
      <c r="K17" s="28">
        <v>712.88</v>
      </c>
      <c r="L17" s="28">
        <v>217.91</v>
      </c>
    </row>
    <row r="18" spans="2:12" ht="15.95" customHeight="1">
      <c r="B18" s="26" t="s">
        <v>41</v>
      </c>
      <c r="C18" s="14" t="str">
        <f>CONCATENATE(B15," ",E18)</f>
        <v>044046 339033</v>
      </c>
      <c r="D18" s="26" t="s">
        <v>41</v>
      </c>
      <c r="E18" s="26" t="s">
        <v>104</v>
      </c>
      <c r="F18" s="26" t="s">
        <v>105</v>
      </c>
      <c r="G18" s="32" t="s">
        <v>41</v>
      </c>
      <c r="H18" s="28" t="s">
        <v>41</v>
      </c>
      <c r="I18" s="28">
        <v>9918.7000000000007</v>
      </c>
      <c r="J18" s="28">
        <v>9918.7000000000007</v>
      </c>
      <c r="K18" s="28">
        <v>9918.7000000000007</v>
      </c>
      <c r="L18" s="28" t="s">
        <v>41</v>
      </c>
    </row>
    <row r="19" spans="2:12" ht="15.95" customHeight="1">
      <c r="B19" s="26" t="s">
        <v>41</v>
      </c>
      <c r="C19" s="14" t="str">
        <f>CONCATENATE(B15," ",E19)</f>
        <v>044046 339039</v>
      </c>
      <c r="D19" s="26" t="s">
        <v>41</v>
      </c>
      <c r="E19" s="26" t="s">
        <v>109</v>
      </c>
      <c r="F19" s="26" t="s">
        <v>110</v>
      </c>
      <c r="G19" s="32" t="s">
        <v>41</v>
      </c>
      <c r="H19" s="28" t="s">
        <v>41</v>
      </c>
      <c r="I19" s="28">
        <v>2355.25</v>
      </c>
      <c r="J19" s="28">
        <v>2355.25</v>
      </c>
      <c r="K19" s="28">
        <v>2355.25</v>
      </c>
      <c r="L19" s="28" t="s">
        <v>41</v>
      </c>
    </row>
    <row r="20" spans="2:12" ht="15.95" customHeight="1">
      <c r="B20" s="26" t="s">
        <v>142</v>
      </c>
      <c r="C20" s="14" t="str">
        <f>CONCATENATE(B20," ",E20)</f>
        <v>044051 449052</v>
      </c>
      <c r="D20" s="26" t="s">
        <v>41</v>
      </c>
      <c r="E20" s="26" t="s">
        <v>115</v>
      </c>
      <c r="F20" s="26" t="s">
        <v>116</v>
      </c>
      <c r="G20" s="32" t="s">
        <v>41</v>
      </c>
      <c r="H20" s="28" t="s">
        <v>41</v>
      </c>
      <c r="I20" s="28">
        <v>176109.78</v>
      </c>
      <c r="J20" s="28">
        <v>35100</v>
      </c>
      <c r="K20" s="28">
        <v>35100</v>
      </c>
      <c r="L20" s="28">
        <v>141009.78</v>
      </c>
    </row>
    <row r="21" spans="2:12" ht="15.95" customHeight="1">
      <c r="B21" s="26" t="s">
        <v>80</v>
      </c>
      <c r="C21" s="14" t="str">
        <f>CONCATENATE(B21," ",E21)</f>
        <v>044404 339014</v>
      </c>
      <c r="D21" s="26" t="s">
        <v>41</v>
      </c>
      <c r="E21" s="26" t="s">
        <v>102</v>
      </c>
      <c r="F21" s="26" t="s">
        <v>103</v>
      </c>
      <c r="G21" s="32">
        <v>3571.2</v>
      </c>
      <c r="H21" s="28">
        <v>3571.2</v>
      </c>
      <c r="I21" s="28">
        <v>3571.2</v>
      </c>
      <c r="J21" s="28">
        <v>3571.2</v>
      </c>
      <c r="K21" s="28">
        <v>3571.2</v>
      </c>
      <c r="L21" s="28" t="s">
        <v>41</v>
      </c>
    </row>
    <row r="22" spans="2:12" ht="15.95" customHeight="1">
      <c r="B22" s="26" t="s">
        <v>41</v>
      </c>
      <c r="C22" s="14" t="str">
        <f>CONCATENATE(B21," ",E22)</f>
        <v>044404 339033</v>
      </c>
      <c r="D22" s="26" t="s">
        <v>41</v>
      </c>
      <c r="E22" s="26" t="s">
        <v>104</v>
      </c>
      <c r="F22" s="26" t="s">
        <v>105</v>
      </c>
      <c r="G22" s="32">
        <v>2263.42</v>
      </c>
      <c r="H22" s="28">
        <v>2263.42</v>
      </c>
      <c r="I22" s="28">
        <v>2263.42</v>
      </c>
      <c r="J22" s="28">
        <v>2263.42</v>
      </c>
      <c r="K22" s="28">
        <v>2263.42</v>
      </c>
      <c r="L22" s="28" t="s">
        <v>41</v>
      </c>
    </row>
    <row r="23" spans="2:12" ht="15.95" customHeight="1">
      <c r="B23" s="26" t="s">
        <v>41</v>
      </c>
      <c r="C23" s="14" t="str">
        <f>CONCATENATE(B21," ",E23)</f>
        <v>044404 339039</v>
      </c>
      <c r="D23" s="26" t="s">
        <v>41</v>
      </c>
      <c r="E23" s="26" t="s">
        <v>109</v>
      </c>
      <c r="F23" s="26" t="s">
        <v>110</v>
      </c>
      <c r="G23" s="32">
        <v>4960</v>
      </c>
      <c r="H23" s="28">
        <v>4960</v>
      </c>
      <c r="I23" s="28">
        <v>4960</v>
      </c>
      <c r="J23" s="28" t="s">
        <v>41</v>
      </c>
      <c r="K23" s="28" t="s">
        <v>41</v>
      </c>
      <c r="L23" s="28">
        <v>4960</v>
      </c>
    </row>
    <row r="24" spans="2:12" ht="15.95" customHeight="1">
      <c r="B24" s="26" t="s">
        <v>81</v>
      </c>
      <c r="C24" s="14" t="str">
        <f>CONCATENATE(B24," ",E24)</f>
        <v>044405 339014</v>
      </c>
      <c r="D24" s="26" t="s">
        <v>41</v>
      </c>
      <c r="E24" s="26" t="s">
        <v>102</v>
      </c>
      <c r="F24" s="26" t="s">
        <v>103</v>
      </c>
      <c r="G24" s="32">
        <v>58487.23</v>
      </c>
      <c r="H24" s="28">
        <v>58487.23</v>
      </c>
      <c r="I24" s="28">
        <v>58487.23</v>
      </c>
      <c r="J24" s="28">
        <v>58487.23</v>
      </c>
      <c r="K24" s="28">
        <v>58487.23</v>
      </c>
      <c r="L24" s="28" t="s">
        <v>41</v>
      </c>
    </row>
    <row r="25" spans="2:12" ht="15.95" customHeight="1">
      <c r="B25" s="26" t="s">
        <v>41</v>
      </c>
      <c r="C25" s="14" t="str">
        <f>CONCATENATE(B24," ",E25)</f>
        <v>044405 339018</v>
      </c>
      <c r="D25" s="26" t="s">
        <v>41</v>
      </c>
      <c r="E25" s="26" t="s">
        <v>117</v>
      </c>
      <c r="F25" s="26" t="s">
        <v>118</v>
      </c>
      <c r="G25" s="32">
        <v>15811</v>
      </c>
      <c r="H25" s="28">
        <v>15811</v>
      </c>
      <c r="I25" s="28">
        <v>15811</v>
      </c>
      <c r="J25" s="28">
        <v>15811</v>
      </c>
      <c r="K25" s="28">
        <v>15811</v>
      </c>
      <c r="L25" s="28" t="s">
        <v>41</v>
      </c>
    </row>
    <row r="26" spans="2:12" ht="15.95" customHeight="1">
      <c r="B26" s="26" t="s">
        <v>41</v>
      </c>
      <c r="C26" s="14" t="str">
        <f>CONCATENATE(B24," ",E26)</f>
        <v>044405 339030</v>
      </c>
      <c r="D26" s="26" t="s">
        <v>41</v>
      </c>
      <c r="E26" s="26" t="s">
        <v>113</v>
      </c>
      <c r="F26" s="26" t="s">
        <v>114</v>
      </c>
      <c r="G26" s="32">
        <v>25601.66</v>
      </c>
      <c r="H26" s="28">
        <v>25601.66</v>
      </c>
      <c r="I26" s="28">
        <v>25601.66</v>
      </c>
      <c r="J26" s="28">
        <v>19104.78</v>
      </c>
      <c r="K26" s="28">
        <v>14456.3</v>
      </c>
      <c r="L26" s="28">
        <v>6496.88</v>
      </c>
    </row>
    <row r="27" spans="2:12" ht="15.95" customHeight="1">
      <c r="B27" s="26" t="s">
        <v>41</v>
      </c>
      <c r="C27" s="14" t="str">
        <f>CONCATENATE(B24," ",E27)</f>
        <v>044405 339033</v>
      </c>
      <c r="D27" s="26" t="s">
        <v>41</v>
      </c>
      <c r="E27" s="26" t="s">
        <v>104</v>
      </c>
      <c r="F27" s="26" t="s">
        <v>105</v>
      </c>
      <c r="G27" s="32">
        <v>18419.68</v>
      </c>
      <c r="H27" s="28">
        <v>18419.68</v>
      </c>
      <c r="I27" s="28">
        <v>18419.68</v>
      </c>
      <c r="J27" s="28">
        <v>18419.68</v>
      </c>
      <c r="K27" s="28">
        <v>18419.68</v>
      </c>
      <c r="L27" s="28" t="s">
        <v>41</v>
      </c>
    </row>
    <row r="28" spans="2:12" ht="15.95" customHeight="1">
      <c r="B28" s="26" t="s">
        <v>41</v>
      </c>
      <c r="C28" s="14" t="str">
        <f>CONCATENATE(B24," ",E28)</f>
        <v>044405 339036</v>
      </c>
      <c r="D28" s="26" t="s">
        <v>41</v>
      </c>
      <c r="E28" s="26" t="s">
        <v>49</v>
      </c>
      <c r="F28" s="26" t="s">
        <v>50</v>
      </c>
      <c r="G28" s="32">
        <v>1606</v>
      </c>
      <c r="H28" s="28">
        <v>1606</v>
      </c>
      <c r="I28" s="28">
        <v>1606</v>
      </c>
      <c r="J28" s="28">
        <v>1606</v>
      </c>
      <c r="K28" s="28">
        <v>1606</v>
      </c>
      <c r="L28" s="28" t="s">
        <v>41</v>
      </c>
    </row>
    <row r="29" spans="2:12" ht="15.95" customHeight="1">
      <c r="B29" s="26" t="s">
        <v>41</v>
      </c>
      <c r="C29" s="14" t="str">
        <f>CONCATENATE(B24," ",E29)</f>
        <v>044405 339039</v>
      </c>
      <c r="D29" s="26" t="s">
        <v>41</v>
      </c>
      <c r="E29" s="26" t="s">
        <v>109</v>
      </c>
      <c r="F29" s="26" t="s">
        <v>110</v>
      </c>
      <c r="G29" s="32">
        <v>73267.240000000005</v>
      </c>
      <c r="H29" s="28">
        <v>73267.240000000005</v>
      </c>
      <c r="I29" s="28">
        <v>73267.240000000005</v>
      </c>
      <c r="J29" s="28">
        <v>31082.59</v>
      </c>
      <c r="K29" s="28">
        <v>31082.59</v>
      </c>
      <c r="L29" s="28">
        <v>42184.65</v>
      </c>
    </row>
    <row r="30" spans="2:12" ht="15.95" customHeight="1">
      <c r="B30" s="26" t="s">
        <v>41</v>
      </c>
      <c r="C30" s="14" t="str">
        <f>CONCATENATE(B24," ",E30)</f>
        <v>044405 339047</v>
      </c>
      <c r="D30" s="26" t="s">
        <v>41</v>
      </c>
      <c r="E30" s="26" t="s">
        <v>119</v>
      </c>
      <c r="F30" s="26" t="s">
        <v>120</v>
      </c>
      <c r="G30" s="32">
        <v>3713.77</v>
      </c>
      <c r="H30" s="28">
        <v>3713.77</v>
      </c>
      <c r="I30" s="28">
        <v>3713.77</v>
      </c>
      <c r="J30" s="28">
        <v>3713.77</v>
      </c>
      <c r="K30" s="28">
        <v>3713.77</v>
      </c>
      <c r="L30" s="28" t="s">
        <v>41</v>
      </c>
    </row>
    <row r="31" spans="2:12" ht="15.95" customHeight="1">
      <c r="B31" s="26" t="s">
        <v>41</v>
      </c>
      <c r="C31" s="14" t="str">
        <f>CONCATENATE(B24," ",E31)</f>
        <v>044405 449052</v>
      </c>
      <c r="D31" s="26" t="s">
        <v>41</v>
      </c>
      <c r="E31" s="26" t="s">
        <v>115</v>
      </c>
      <c r="F31" s="26" t="s">
        <v>116</v>
      </c>
      <c r="G31" s="32">
        <v>1014878.83</v>
      </c>
      <c r="H31" s="28">
        <v>1014878.83</v>
      </c>
      <c r="I31" s="28">
        <v>1014878.83</v>
      </c>
      <c r="J31" s="28">
        <v>243150.46</v>
      </c>
      <c r="K31" s="28">
        <v>221052.51</v>
      </c>
      <c r="L31" s="28">
        <v>771728.37</v>
      </c>
    </row>
    <row r="32" spans="2:12" ht="15.95" customHeight="1">
      <c r="B32" s="26" t="s">
        <v>82</v>
      </c>
      <c r="C32" s="14" t="str">
        <f>CONCATENATE(B32," ",E32)</f>
        <v>044407 339014</v>
      </c>
      <c r="D32" s="26" t="s">
        <v>41</v>
      </c>
      <c r="E32" s="26" t="s">
        <v>102</v>
      </c>
      <c r="F32" s="26" t="s">
        <v>103</v>
      </c>
      <c r="G32" s="32">
        <v>237.86</v>
      </c>
      <c r="H32" s="28">
        <v>237.86</v>
      </c>
      <c r="I32" s="28">
        <v>237.86</v>
      </c>
      <c r="J32" s="28">
        <v>237.86</v>
      </c>
      <c r="K32" s="28">
        <v>237.86</v>
      </c>
      <c r="L32" s="28" t="s">
        <v>41</v>
      </c>
    </row>
    <row r="33" spans="2:12" ht="15.95" customHeight="1">
      <c r="B33" s="26" t="s">
        <v>41</v>
      </c>
      <c r="C33" s="14" t="str">
        <f>CONCATENATE(B32," ",E33)</f>
        <v>044407 339030</v>
      </c>
      <c r="D33" s="26" t="s">
        <v>41</v>
      </c>
      <c r="E33" s="26" t="s">
        <v>113</v>
      </c>
      <c r="F33" s="26" t="s">
        <v>114</v>
      </c>
      <c r="G33" s="32">
        <v>10678.96</v>
      </c>
      <c r="H33" s="28">
        <v>10678.96</v>
      </c>
      <c r="I33" s="28">
        <v>10678.96</v>
      </c>
      <c r="J33" s="28" t="s">
        <v>41</v>
      </c>
      <c r="K33" s="28" t="s">
        <v>41</v>
      </c>
      <c r="L33" s="28">
        <v>10678.96</v>
      </c>
    </row>
    <row r="34" spans="2:12" ht="15.95" customHeight="1">
      <c r="B34" s="26" t="s">
        <v>83</v>
      </c>
      <c r="C34" s="14" t="str">
        <f>CONCATENATE(B34," ",E34)</f>
        <v>044408 339030</v>
      </c>
      <c r="D34" s="26" t="s">
        <v>41</v>
      </c>
      <c r="E34" s="26" t="s">
        <v>113</v>
      </c>
      <c r="F34" s="26" t="s">
        <v>114</v>
      </c>
      <c r="G34" s="32">
        <v>12752.25</v>
      </c>
      <c r="H34" s="28">
        <v>12752.25</v>
      </c>
      <c r="I34" s="28">
        <v>12752.25</v>
      </c>
      <c r="J34" s="28" t="s">
        <v>41</v>
      </c>
      <c r="K34" s="28" t="s">
        <v>41</v>
      </c>
      <c r="L34" s="28">
        <v>12752.25</v>
      </c>
    </row>
    <row r="35" spans="2:12" ht="15.95" customHeight="1">
      <c r="B35" s="26" t="s">
        <v>41</v>
      </c>
      <c r="C35" s="14" t="str">
        <f>CONCATENATE(B34," ",E35)</f>
        <v>044408 339039</v>
      </c>
      <c r="D35" s="26" t="s">
        <v>41</v>
      </c>
      <c r="E35" s="26" t="s">
        <v>109</v>
      </c>
      <c r="F35" s="26" t="s">
        <v>110</v>
      </c>
      <c r="G35" s="32">
        <v>450</v>
      </c>
      <c r="H35" s="28">
        <v>450</v>
      </c>
      <c r="I35" s="28">
        <v>450</v>
      </c>
      <c r="J35" s="28" t="s">
        <v>41</v>
      </c>
      <c r="K35" s="28" t="s">
        <v>41</v>
      </c>
      <c r="L35" s="28">
        <v>450</v>
      </c>
    </row>
    <row r="36" spans="2:12" ht="15.95" customHeight="1">
      <c r="B36" s="26" t="s">
        <v>41</v>
      </c>
      <c r="C36" s="14" t="str">
        <f>CONCATENATE(B34," ",E36)</f>
        <v>044408 449052</v>
      </c>
      <c r="D36" s="26" t="s">
        <v>41</v>
      </c>
      <c r="E36" s="26" t="s">
        <v>115</v>
      </c>
      <c r="F36" s="26" t="s">
        <v>116</v>
      </c>
      <c r="G36" s="32">
        <v>221000</v>
      </c>
      <c r="H36" s="28">
        <v>221000</v>
      </c>
      <c r="I36" s="28">
        <v>221000</v>
      </c>
      <c r="J36" s="28" t="s">
        <v>41</v>
      </c>
      <c r="K36" s="28" t="s">
        <v>41</v>
      </c>
      <c r="L36" s="28">
        <v>221000</v>
      </c>
    </row>
  </sheetData>
  <pageMargins left="0.25" right="0.25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5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130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81</v>
      </c>
      <c r="C14" s="14" t="str">
        <f>CONCATENATE(B14," ",E14)</f>
        <v>044405 339030</v>
      </c>
      <c r="D14" s="26" t="s">
        <v>41</v>
      </c>
      <c r="E14" s="26" t="s">
        <v>113</v>
      </c>
      <c r="F14" s="26" t="s">
        <v>114</v>
      </c>
      <c r="G14" s="32">
        <v>34107.879999999997</v>
      </c>
      <c r="H14" s="28">
        <v>34107.879999999997</v>
      </c>
      <c r="I14" s="28">
        <v>34107.879999999997</v>
      </c>
      <c r="J14" s="28">
        <v>17599.52</v>
      </c>
      <c r="K14" s="28">
        <v>7768.8</v>
      </c>
      <c r="L14" s="28">
        <v>16508.36</v>
      </c>
    </row>
    <row r="15" spans="1:12" ht="15.95" customHeight="1">
      <c r="B15" s="26" t="s">
        <v>41</v>
      </c>
      <c r="C15" s="14" t="str">
        <f>CONCATENATE(B14," ",E15)</f>
        <v>044405 339039</v>
      </c>
      <c r="D15" s="26" t="s">
        <v>41</v>
      </c>
      <c r="E15" s="26" t="s">
        <v>109</v>
      </c>
      <c r="F15" s="26" t="s">
        <v>110</v>
      </c>
      <c r="G15" s="32">
        <v>808.1</v>
      </c>
      <c r="H15" s="28">
        <v>808.1</v>
      </c>
      <c r="I15" s="28">
        <v>808.1</v>
      </c>
      <c r="J15" s="28">
        <v>808.1</v>
      </c>
      <c r="K15" s="28">
        <v>208.1</v>
      </c>
      <c r="L15" s="28" t="s">
        <v>41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6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2012</v>
      </c>
    </row>
    <row r="5" spans="1:11">
      <c r="A5" s="19" t="str">
        <f>Principal!A5</f>
        <v xml:space="preserve">                                                                                                            Base: 10-FEV-2013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29</v>
      </c>
    </row>
    <row r="8" spans="1:11">
      <c r="A8" s="19" t="s">
        <v>129</v>
      </c>
    </row>
    <row r="9" spans="1:11">
      <c r="A9" s="19" t="s">
        <v>31</v>
      </c>
    </row>
    <row r="12" spans="1:11">
      <c r="G12" s="31" t="s">
        <v>32</v>
      </c>
    </row>
    <row r="13" spans="1:11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</row>
    <row r="14" spans="1:11" ht="15.95" customHeight="1">
      <c r="B14" s="26" t="s">
        <v>82</v>
      </c>
      <c r="C14" s="14" t="str">
        <f>CONCATENATE(B14," ",E14)</f>
        <v>044407 339030</v>
      </c>
      <c r="D14" s="26" t="s">
        <v>41</v>
      </c>
      <c r="E14" s="26" t="s">
        <v>113</v>
      </c>
      <c r="F14" s="26" t="s">
        <v>114</v>
      </c>
      <c r="G14" s="32">
        <v>1220</v>
      </c>
      <c r="H14" s="28">
        <v>1220</v>
      </c>
      <c r="I14" s="28">
        <v>1220</v>
      </c>
      <c r="J14" s="28">
        <v>1220</v>
      </c>
      <c r="K14" s="28">
        <v>1220</v>
      </c>
    </row>
    <row r="15" spans="1:11" ht="15.95" customHeight="1">
      <c r="B15" s="26" t="s">
        <v>41</v>
      </c>
      <c r="C15" s="14" t="str">
        <f>CONCATENATE(B14," ",E15)</f>
        <v>044407 449052</v>
      </c>
      <c r="D15" s="26" t="s">
        <v>41</v>
      </c>
      <c r="E15" s="26" t="s">
        <v>115</v>
      </c>
      <c r="F15" s="26" t="s">
        <v>116</v>
      </c>
      <c r="G15" s="32">
        <v>129</v>
      </c>
      <c r="H15" s="28">
        <v>129</v>
      </c>
      <c r="I15" s="28">
        <v>129</v>
      </c>
      <c r="J15" s="28">
        <v>129</v>
      </c>
      <c r="K15" s="28">
        <v>129</v>
      </c>
    </row>
    <row r="16" spans="1:11" ht="15.95" customHeight="1">
      <c r="B16" s="26" t="s">
        <v>127</v>
      </c>
      <c r="C16" s="14" t="str">
        <f>CONCATENATE(B16," ",E16)</f>
        <v>044409 339030</v>
      </c>
      <c r="D16" s="26" t="s">
        <v>41</v>
      </c>
      <c r="E16" s="26" t="s">
        <v>113</v>
      </c>
      <c r="F16" s="26" t="s">
        <v>114</v>
      </c>
      <c r="G16" s="32">
        <v>8891.43</v>
      </c>
      <c r="H16" s="28">
        <v>8891.43</v>
      </c>
      <c r="I16" s="28">
        <v>8891.43</v>
      </c>
      <c r="J16" s="28">
        <v>8891.43</v>
      </c>
      <c r="K16" s="28">
        <v>8891.43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60"/>
  <sheetViews>
    <sheetView showGridLines="0" tabSelected="1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99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101</v>
      </c>
      <c r="C14" s="14" t="str">
        <f>CONCATENATE(B14," ",E14)</f>
        <v>043233 339014</v>
      </c>
      <c r="D14" s="26" t="s">
        <v>41</v>
      </c>
      <c r="E14" s="26" t="s">
        <v>102</v>
      </c>
      <c r="F14" s="26" t="s">
        <v>103</v>
      </c>
      <c r="G14" s="32" t="s">
        <v>41</v>
      </c>
      <c r="H14" s="28" t="s">
        <v>41</v>
      </c>
      <c r="I14" s="28">
        <v>2346.9499999999998</v>
      </c>
      <c r="J14" s="28">
        <v>2346.9499999999998</v>
      </c>
      <c r="K14" s="28">
        <v>2346.9499999999998</v>
      </c>
      <c r="L14" s="28" t="s">
        <v>41</v>
      </c>
    </row>
    <row r="15" spans="1:12" ht="15.95" customHeight="1">
      <c r="B15" s="26" t="s">
        <v>41</v>
      </c>
      <c r="C15" s="14" t="str">
        <f>CONCATENATE(B14," ",E15)</f>
        <v>043233 339033</v>
      </c>
      <c r="D15" s="26" t="s">
        <v>41</v>
      </c>
      <c r="E15" s="26" t="s">
        <v>104</v>
      </c>
      <c r="F15" s="26" t="s">
        <v>105</v>
      </c>
      <c r="G15" s="32" t="s">
        <v>41</v>
      </c>
      <c r="H15" s="28" t="s">
        <v>41</v>
      </c>
      <c r="I15" s="28">
        <v>3533.1</v>
      </c>
      <c r="J15" s="28">
        <v>3533.1</v>
      </c>
      <c r="K15" s="28">
        <v>3533.1</v>
      </c>
      <c r="L15" s="28" t="s">
        <v>41</v>
      </c>
    </row>
    <row r="16" spans="1:12" ht="15.95" customHeight="1">
      <c r="B16" s="26" t="s">
        <v>106</v>
      </c>
      <c r="C16" s="14" t="str">
        <f>CONCATENATE(B16," ",E16)</f>
        <v>043247 339037</v>
      </c>
      <c r="D16" s="26" t="s">
        <v>41</v>
      </c>
      <c r="E16" s="26" t="s">
        <v>107</v>
      </c>
      <c r="F16" s="26" t="s">
        <v>108</v>
      </c>
      <c r="G16" s="32" t="s">
        <v>41</v>
      </c>
      <c r="H16" s="28" t="s">
        <v>41</v>
      </c>
      <c r="I16" s="28">
        <v>2963998.49</v>
      </c>
      <c r="J16" s="28">
        <v>2250751.67</v>
      </c>
      <c r="K16" s="28">
        <v>2148721.86</v>
      </c>
      <c r="L16" s="28">
        <v>713246.82</v>
      </c>
    </row>
    <row r="17" spans="2:12" ht="15.95" customHeight="1">
      <c r="B17" s="26" t="s">
        <v>41</v>
      </c>
      <c r="C17" s="14" t="str">
        <f>CONCATENATE(B16," ",E17)</f>
        <v>043247 339039</v>
      </c>
      <c r="D17" s="26" t="s">
        <v>41</v>
      </c>
      <c r="E17" s="26" t="s">
        <v>109</v>
      </c>
      <c r="F17" s="26" t="s">
        <v>110</v>
      </c>
      <c r="G17" s="32" t="s">
        <v>41</v>
      </c>
      <c r="H17" s="28" t="s">
        <v>41</v>
      </c>
      <c r="I17" s="28">
        <v>367056.23</v>
      </c>
      <c r="J17" s="28">
        <v>52814.25</v>
      </c>
      <c r="K17" s="28">
        <v>52814.25</v>
      </c>
      <c r="L17" s="28">
        <v>314241.98</v>
      </c>
    </row>
    <row r="18" spans="2:12" ht="15.95" customHeight="1">
      <c r="B18" s="26" t="s">
        <v>111</v>
      </c>
      <c r="C18" s="14" t="str">
        <f>CONCATENATE(B18," ",E18)</f>
        <v>044046 339014</v>
      </c>
      <c r="D18" s="26" t="s">
        <v>41</v>
      </c>
      <c r="E18" s="26" t="s">
        <v>102</v>
      </c>
      <c r="F18" s="26" t="s">
        <v>103</v>
      </c>
      <c r="G18" s="32" t="s">
        <v>41</v>
      </c>
      <c r="H18" s="28" t="s">
        <v>41</v>
      </c>
      <c r="I18" s="28">
        <v>833.03</v>
      </c>
      <c r="J18" s="28">
        <v>833.03</v>
      </c>
      <c r="K18" s="28">
        <v>833.03</v>
      </c>
      <c r="L18" s="28" t="s">
        <v>41</v>
      </c>
    </row>
    <row r="19" spans="2:12" ht="15.95" customHeight="1">
      <c r="B19" s="26" t="s">
        <v>41</v>
      </c>
      <c r="C19" s="14" t="str">
        <f>CONCATENATE(B18," ",E19)</f>
        <v>044046 339033</v>
      </c>
      <c r="D19" s="26" t="s">
        <v>41</v>
      </c>
      <c r="E19" s="26" t="s">
        <v>104</v>
      </c>
      <c r="F19" s="26" t="s">
        <v>105</v>
      </c>
      <c r="G19" s="32" t="s">
        <v>41</v>
      </c>
      <c r="H19" s="28" t="s">
        <v>41</v>
      </c>
      <c r="I19" s="28">
        <v>356.8</v>
      </c>
      <c r="J19" s="28">
        <v>356.8</v>
      </c>
      <c r="K19" s="28">
        <v>356.8</v>
      </c>
      <c r="L19" s="28" t="s">
        <v>41</v>
      </c>
    </row>
    <row r="20" spans="2:12" ht="15.95" customHeight="1">
      <c r="B20" s="26" t="s">
        <v>66</v>
      </c>
      <c r="C20" s="14" t="str">
        <f>CONCATENATE(B20," ",E20)</f>
        <v>044399 339092</v>
      </c>
      <c r="D20" s="26" t="s">
        <v>41</v>
      </c>
      <c r="E20" s="26" t="s">
        <v>112</v>
      </c>
      <c r="F20" s="26" t="s">
        <v>95</v>
      </c>
      <c r="G20" s="32">
        <v>297</v>
      </c>
      <c r="H20" s="28">
        <v>297</v>
      </c>
      <c r="I20" s="28">
        <v>297</v>
      </c>
      <c r="J20" s="28">
        <v>297</v>
      </c>
      <c r="K20" s="28">
        <v>297</v>
      </c>
      <c r="L20" s="28" t="s">
        <v>41</v>
      </c>
    </row>
    <row r="21" spans="2:12" ht="15.95" customHeight="1">
      <c r="B21" s="26" t="s">
        <v>70</v>
      </c>
      <c r="C21" s="14" t="str">
        <f>CONCATENATE(B21," ",E21)</f>
        <v>044401 339092</v>
      </c>
      <c r="D21" s="26" t="s">
        <v>41</v>
      </c>
      <c r="E21" s="26" t="s">
        <v>112</v>
      </c>
      <c r="F21" s="26" t="s">
        <v>95</v>
      </c>
      <c r="G21" s="32">
        <v>6333.04</v>
      </c>
      <c r="H21" s="28">
        <v>6333.04</v>
      </c>
      <c r="I21" s="28">
        <v>6333.04</v>
      </c>
      <c r="J21" s="28">
        <v>6333.04</v>
      </c>
      <c r="K21" s="28">
        <v>6333.04</v>
      </c>
      <c r="L21" s="28" t="s">
        <v>41</v>
      </c>
    </row>
    <row r="22" spans="2:12" ht="15.95" customHeight="1">
      <c r="B22" s="26" t="s">
        <v>71</v>
      </c>
      <c r="C22" s="14" t="str">
        <f>CONCATENATE(B22," ",E22)</f>
        <v>044402 339039</v>
      </c>
      <c r="D22" s="26" t="s">
        <v>41</v>
      </c>
      <c r="E22" s="26" t="s">
        <v>109</v>
      </c>
      <c r="F22" s="26" t="s">
        <v>110</v>
      </c>
      <c r="G22" s="32">
        <v>19411.62</v>
      </c>
      <c r="H22" s="28">
        <v>19411.62</v>
      </c>
      <c r="I22" s="28">
        <v>19411.62</v>
      </c>
      <c r="J22" s="28">
        <v>19411.62</v>
      </c>
      <c r="K22" s="28">
        <v>19411.62</v>
      </c>
      <c r="L22" s="28" t="s">
        <v>41</v>
      </c>
    </row>
    <row r="23" spans="2:12" ht="15.95" customHeight="1">
      <c r="B23" s="26" t="s">
        <v>74</v>
      </c>
      <c r="C23" s="14" t="str">
        <f>CONCATENATE(B23," ",E23)</f>
        <v>044403 339030</v>
      </c>
      <c r="D23" s="26" t="s">
        <v>41</v>
      </c>
      <c r="E23" s="26" t="s">
        <v>113</v>
      </c>
      <c r="F23" s="26" t="s">
        <v>114</v>
      </c>
      <c r="G23" s="32">
        <v>176.92</v>
      </c>
      <c r="H23" s="28">
        <v>176.92</v>
      </c>
      <c r="I23" s="28">
        <v>176.92</v>
      </c>
      <c r="J23" s="28" t="s">
        <v>41</v>
      </c>
      <c r="K23" s="28" t="s">
        <v>41</v>
      </c>
      <c r="L23" s="28">
        <v>176.92</v>
      </c>
    </row>
    <row r="24" spans="2:12" ht="15.95" customHeight="1">
      <c r="B24" s="26" t="s">
        <v>41</v>
      </c>
      <c r="C24" s="14" t="str">
        <f>CONCATENATE(B23," ",E24)</f>
        <v>044403 339033</v>
      </c>
      <c r="D24" s="26" t="s">
        <v>41</v>
      </c>
      <c r="E24" s="26" t="s">
        <v>104</v>
      </c>
      <c r="F24" s="26" t="s">
        <v>105</v>
      </c>
      <c r="G24" s="32">
        <v>4710.8500000000004</v>
      </c>
      <c r="H24" s="28">
        <v>4710.8500000000004</v>
      </c>
      <c r="I24" s="28">
        <v>4710.8500000000004</v>
      </c>
      <c r="J24" s="28">
        <v>4710.8500000000004</v>
      </c>
      <c r="K24" s="28">
        <v>4710.8500000000004</v>
      </c>
      <c r="L24" s="28" t="s">
        <v>41</v>
      </c>
    </row>
    <row r="25" spans="2:12" ht="15.95" customHeight="1">
      <c r="B25" s="26" t="s">
        <v>41</v>
      </c>
      <c r="C25" s="14" t="str">
        <f>CONCATENATE(B23," ",E25)</f>
        <v>044403 339037</v>
      </c>
      <c r="D25" s="26" t="s">
        <v>41</v>
      </c>
      <c r="E25" s="26" t="s">
        <v>107</v>
      </c>
      <c r="F25" s="26" t="s">
        <v>108</v>
      </c>
      <c r="G25" s="32">
        <v>73532.679999999993</v>
      </c>
      <c r="H25" s="28">
        <v>73532.679999999993</v>
      </c>
      <c r="I25" s="28">
        <v>73532.679999999993</v>
      </c>
      <c r="J25" s="28" t="s">
        <v>41</v>
      </c>
      <c r="K25" s="28" t="s">
        <v>41</v>
      </c>
      <c r="L25" s="28">
        <v>73532.679999999993</v>
      </c>
    </row>
    <row r="26" spans="2:12" ht="15.95" customHeight="1">
      <c r="B26" s="26" t="s">
        <v>41</v>
      </c>
      <c r="C26" s="14" t="str">
        <f>CONCATENATE(B23," ",E26)</f>
        <v>044403 339039</v>
      </c>
      <c r="D26" s="26" t="s">
        <v>41</v>
      </c>
      <c r="E26" s="26" t="s">
        <v>109</v>
      </c>
      <c r="F26" s="26" t="s">
        <v>110</v>
      </c>
      <c r="G26" s="32">
        <v>505973.05</v>
      </c>
      <c r="H26" s="28">
        <v>505973.05</v>
      </c>
      <c r="I26" s="28">
        <v>505973.05</v>
      </c>
      <c r="J26" s="28">
        <v>209499.6</v>
      </c>
      <c r="K26" s="28">
        <v>208549.6</v>
      </c>
      <c r="L26" s="28">
        <v>296473.45</v>
      </c>
    </row>
    <row r="27" spans="2:12" ht="15.95" customHeight="1">
      <c r="B27" s="26" t="s">
        <v>41</v>
      </c>
      <c r="C27" s="14" t="str">
        <f>CONCATENATE(B23," ",E27)</f>
        <v>044403 339093</v>
      </c>
      <c r="D27" s="26" t="s">
        <v>41</v>
      </c>
      <c r="E27" s="26" t="s">
        <v>61</v>
      </c>
      <c r="F27" s="26" t="s">
        <v>62</v>
      </c>
      <c r="G27" s="32">
        <v>2882.4</v>
      </c>
      <c r="H27" s="28">
        <v>2882.4</v>
      </c>
      <c r="I27" s="28">
        <v>2882.4</v>
      </c>
      <c r="J27" s="28">
        <v>1882.4</v>
      </c>
      <c r="K27" s="28">
        <v>1882.4</v>
      </c>
      <c r="L27" s="28">
        <v>1000</v>
      </c>
    </row>
    <row r="28" spans="2:12" ht="15.95" customHeight="1">
      <c r="B28" s="26" t="s">
        <v>41</v>
      </c>
      <c r="C28" s="14" t="str">
        <f>CONCATENATE(B23," ",E28)</f>
        <v>044403 339139</v>
      </c>
      <c r="D28" s="26" t="s">
        <v>41</v>
      </c>
      <c r="E28" s="26" t="s">
        <v>75</v>
      </c>
      <c r="F28" s="26" t="s">
        <v>76</v>
      </c>
      <c r="G28" s="32">
        <v>10827</v>
      </c>
      <c r="H28" s="28">
        <v>10827</v>
      </c>
      <c r="I28" s="28">
        <v>10827</v>
      </c>
      <c r="J28" s="28">
        <v>6987</v>
      </c>
      <c r="K28" s="28">
        <v>6987</v>
      </c>
      <c r="L28" s="28">
        <v>3840</v>
      </c>
    </row>
    <row r="29" spans="2:12" ht="15.95" customHeight="1">
      <c r="B29" s="26" t="s">
        <v>80</v>
      </c>
      <c r="C29" s="14" t="str">
        <f>CONCATENATE(B29," ",E29)</f>
        <v>044404 339014</v>
      </c>
      <c r="D29" s="26" t="s">
        <v>41</v>
      </c>
      <c r="E29" s="26" t="s">
        <v>102</v>
      </c>
      <c r="F29" s="26" t="s">
        <v>103</v>
      </c>
      <c r="G29" s="32">
        <v>16436.080000000002</v>
      </c>
      <c r="H29" s="28">
        <v>16436.080000000002</v>
      </c>
      <c r="I29" s="28">
        <v>16436.080000000002</v>
      </c>
      <c r="J29" s="28">
        <v>16436.080000000002</v>
      </c>
      <c r="K29" s="28">
        <v>16436.080000000002</v>
      </c>
      <c r="L29" s="28" t="s">
        <v>41</v>
      </c>
    </row>
    <row r="30" spans="2:12" ht="15.95" customHeight="1">
      <c r="B30" s="26" t="s">
        <v>41</v>
      </c>
      <c r="C30" s="14" t="str">
        <f>CONCATENATE(B29," ",E30)</f>
        <v>044404 339033</v>
      </c>
      <c r="D30" s="26" t="s">
        <v>41</v>
      </c>
      <c r="E30" s="26" t="s">
        <v>104</v>
      </c>
      <c r="F30" s="26" t="s">
        <v>105</v>
      </c>
      <c r="G30" s="32">
        <v>2379.36</v>
      </c>
      <c r="H30" s="28">
        <v>2379.36</v>
      </c>
      <c r="I30" s="28">
        <v>2379.36</v>
      </c>
      <c r="J30" s="28">
        <v>2379.36</v>
      </c>
      <c r="K30" s="28">
        <v>2379.36</v>
      </c>
      <c r="L30" s="28" t="s">
        <v>41</v>
      </c>
    </row>
    <row r="31" spans="2:12" ht="15.95" customHeight="1">
      <c r="B31" s="26" t="s">
        <v>41</v>
      </c>
      <c r="C31" s="14" t="str">
        <f>CONCATENATE(B29," ",E31)</f>
        <v>044404 339036</v>
      </c>
      <c r="D31" s="26" t="s">
        <v>41</v>
      </c>
      <c r="E31" s="26" t="s">
        <v>49</v>
      </c>
      <c r="F31" s="26" t="s">
        <v>50</v>
      </c>
      <c r="G31" s="32">
        <v>4510.6000000000004</v>
      </c>
      <c r="H31" s="28">
        <v>4510.6000000000004</v>
      </c>
      <c r="I31" s="28">
        <v>4510.6000000000004</v>
      </c>
      <c r="J31" s="28">
        <v>4510.6000000000004</v>
      </c>
      <c r="K31" s="28">
        <v>4510.6000000000004</v>
      </c>
      <c r="L31" s="28" t="s">
        <v>41</v>
      </c>
    </row>
    <row r="32" spans="2:12" ht="15.95" customHeight="1">
      <c r="B32" s="26" t="s">
        <v>41</v>
      </c>
      <c r="C32" s="14" t="str">
        <f>CONCATENATE(B29," ",E32)</f>
        <v>044404 339037</v>
      </c>
      <c r="D32" s="26" t="s">
        <v>41</v>
      </c>
      <c r="E32" s="26" t="s">
        <v>107</v>
      </c>
      <c r="F32" s="26" t="s">
        <v>108</v>
      </c>
      <c r="G32" s="32">
        <v>274825.58</v>
      </c>
      <c r="H32" s="28">
        <v>274825.58</v>
      </c>
      <c r="I32" s="28">
        <v>274825.58</v>
      </c>
      <c r="J32" s="28">
        <v>64130.09</v>
      </c>
      <c r="K32" s="28">
        <v>36776.07</v>
      </c>
      <c r="L32" s="28">
        <v>210695.49</v>
      </c>
    </row>
    <row r="33" spans="2:12" ht="15.95" customHeight="1">
      <c r="B33" s="26" t="s">
        <v>41</v>
      </c>
      <c r="C33" s="14" t="str">
        <f>CONCATENATE(B29," ",E33)</f>
        <v>044404 449052</v>
      </c>
      <c r="D33" s="26" t="s">
        <v>41</v>
      </c>
      <c r="E33" s="26" t="s">
        <v>115</v>
      </c>
      <c r="F33" s="26" t="s">
        <v>116</v>
      </c>
      <c r="G33" s="32">
        <v>1629</v>
      </c>
      <c r="H33" s="28">
        <v>1629</v>
      </c>
      <c r="I33" s="28">
        <v>1629</v>
      </c>
      <c r="J33" s="28" t="s">
        <v>41</v>
      </c>
      <c r="K33" s="28" t="s">
        <v>41</v>
      </c>
      <c r="L33" s="28">
        <v>1629</v>
      </c>
    </row>
    <row r="34" spans="2:12" ht="15.95" customHeight="1">
      <c r="B34" s="26" t="s">
        <v>81</v>
      </c>
      <c r="C34" s="14" t="str">
        <f>CONCATENATE(B34," ",E34)</f>
        <v>044405 339014</v>
      </c>
      <c r="D34" s="26" t="s">
        <v>41</v>
      </c>
      <c r="E34" s="26" t="s">
        <v>102</v>
      </c>
      <c r="F34" s="26" t="s">
        <v>103</v>
      </c>
      <c r="G34" s="32">
        <v>1276266.94</v>
      </c>
      <c r="H34" s="28">
        <v>1276266.94</v>
      </c>
      <c r="I34" s="28">
        <v>1275912.94</v>
      </c>
      <c r="J34" s="28">
        <v>1275912.94</v>
      </c>
      <c r="K34" s="28">
        <v>1275912.94</v>
      </c>
      <c r="L34" s="28" t="s">
        <v>41</v>
      </c>
    </row>
    <row r="35" spans="2:12" ht="15.95" customHeight="1">
      <c r="B35" s="26" t="s">
        <v>41</v>
      </c>
      <c r="C35" s="14" t="str">
        <f>CONCATENATE(B34," ",E35)</f>
        <v>044405 339018</v>
      </c>
      <c r="D35" s="26" t="s">
        <v>41</v>
      </c>
      <c r="E35" s="26" t="s">
        <v>117</v>
      </c>
      <c r="F35" s="26" t="s">
        <v>118</v>
      </c>
      <c r="G35" s="32">
        <v>920</v>
      </c>
      <c r="H35" s="28">
        <v>920</v>
      </c>
      <c r="I35" s="28">
        <v>920</v>
      </c>
      <c r="J35" s="28">
        <v>920</v>
      </c>
      <c r="K35" s="28">
        <v>920</v>
      </c>
      <c r="L35" s="28" t="s">
        <v>41</v>
      </c>
    </row>
    <row r="36" spans="2:12" ht="15.95" customHeight="1">
      <c r="B36" s="26" t="s">
        <v>41</v>
      </c>
      <c r="C36" s="14" t="str">
        <f>CONCATENATE(B34," ",E36)</f>
        <v>044405 339030</v>
      </c>
      <c r="D36" s="26" t="s">
        <v>41</v>
      </c>
      <c r="E36" s="26" t="s">
        <v>113</v>
      </c>
      <c r="F36" s="26" t="s">
        <v>114</v>
      </c>
      <c r="G36" s="32">
        <v>48032.07</v>
      </c>
      <c r="H36" s="28">
        <v>48032.07</v>
      </c>
      <c r="I36" s="28">
        <v>48032.07</v>
      </c>
      <c r="J36" s="28">
        <v>46134.7</v>
      </c>
      <c r="K36" s="28">
        <v>45992.98</v>
      </c>
      <c r="L36" s="28">
        <v>1897.37</v>
      </c>
    </row>
    <row r="37" spans="2:12" ht="15.95" customHeight="1">
      <c r="B37" s="26" t="s">
        <v>41</v>
      </c>
      <c r="C37" s="14" t="str">
        <f>CONCATENATE(B34," ",E37)</f>
        <v>044405 339033</v>
      </c>
      <c r="D37" s="26" t="s">
        <v>41</v>
      </c>
      <c r="E37" s="26" t="s">
        <v>104</v>
      </c>
      <c r="F37" s="26" t="s">
        <v>105</v>
      </c>
      <c r="G37" s="32">
        <v>548471.96</v>
      </c>
      <c r="H37" s="28">
        <v>548471.96</v>
      </c>
      <c r="I37" s="28">
        <v>548471.96</v>
      </c>
      <c r="J37" s="28">
        <v>450678.83</v>
      </c>
      <c r="K37" s="28">
        <v>450678.83</v>
      </c>
      <c r="L37" s="28">
        <v>97793.13</v>
      </c>
    </row>
    <row r="38" spans="2:12" ht="15.95" customHeight="1">
      <c r="B38" s="26" t="s">
        <v>41</v>
      </c>
      <c r="C38" s="14" t="str">
        <f>CONCATENATE(B34," ",E38)</f>
        <v>044405 339036</v>
      </c>
      <c r="D38" s="26" t="s">
        <v>41</v>
      </c>
      <c r="E38" s="26" t="s">
        <v>49</v>
      </c>
      <c r="F38" s="26" t="s">
        <v>50</v>
      </c>
      <c r="G38" s="32">
        <v>164845.79999999999</v>
      </c>
      <c r="H38" s="28">
        <v>164845.79999999999</v>
      </c>
      <c r="I38" s="28">
        <v>164845.79999999999</v>
      </c>
      <c r="J38" s="28">
        <v>62845.8</v>
      </c>
      <c r="K38" s="28">
        <v>62845.8</v>
      </c>
      <c r="L38" s="28">
        <v>102000</v>
      </c>
    </row>
    <row r="39" spans="2:12" ht="15.95" customHeight="1">
      <c r="B39" s="26" t="s">
        <v>41</v>
      </c>
      <c r="C39" s="14" t="str">
        <f>CONCATENATE(B34," ",E39)</f>
        <v>044405 339037</v>
      </c>
      <c r="D39" s="26" t="s">
        <v>41</v>
      </c>
      <c r="E39" s="26" t="s">
        <v>107</v>
      </c>
      <c r="F39" s="26" t="s">
        <v>108</v>
      </c>
      <c r="G39" s="32">
        <v>2897404.67</v>
      </c>
      <c r="H39" s="28">
        <v>2897404.67</v>
      </c>
      <c r="I39" s="28">
        <v>2897404.67</v>
      </c>
      <c r="J39" s="28">
        <v>2152201.5</v>
      </c>
      <c r="K39" s="28">
        <v>2102549.2999999998</v>
      </c>
      <c r="L39" s="28">
        <v>745203.17</v>
      </c>
    </row>
    <row r="40" spans="2:12" ht="15.95" customHeight="1">
      <c r="B40" s="26" t="s">
        <v>41</v>
      </c>
      <c r="C40" s="14" t="str">
        <f>CONCATENATE(B34," ",E40)</f>
        <v>044405 339039</v>
      </c>
      <c r="D40" s="26" t="s">
        <v>41</v>
      </c>
      <c r="E40" s="26" t="s">
        <v>109</v>
      </c>
      <c r="F40" s="26" t="s">
        <v>110</v>
      </c>
      <c r="G40" s="32">
        <v>1620509.74</v>
      </c>
      <c r="H40" s="28">
        <v>1620509.74</v>
      </c>
      <c r="I40" s="28">
        <v>1620509.74</v>
      </c>
      <c r="J40" s="28">
        <v>1024387.61</v>
      </c>
      <c r="K40" s="28">
        <v>1024363.61</v>
      </c>
      <c r="L40" s="28">
        <v>596122.13</v>
      </c>
    </row>
    <row r="41" spans="2:12" ht="15.95" customHeight="1">
      <c r="B41" s="26" t="s">
        <v>41</v>
      </c>
      <c r="C41" s="14" t="str">
        <f>CONCATENATE(B34," ",E41)</f>
        <v>044405 339047</v>
      </c>
      <c r="D41" s="26" t="s">
        <v>41</v>
      </c>
      <c r="E41" s="26" t="s">
        <v>119</v>
      </c>
      <c r="F41" s="26" t="s">
        <v>120</v>
      </c>
      <c r="G41" s="32">
        <v>6.45</v>
      </c>
      <c r="H41" s="28">
        <v>6.45</v>
      </c>
      <c r="I41" s="28">
        <v>6.45</v>
      </c>
      <c r="J41" s="28">
        <v>6.45</v>
      </c>
      <c r="K41" s="28">
        <v>6.45</v>
      </c>
      <c r="L41" s="28" t="s">
        <v>41</v>
      </c>
    </row>
    <row r="42" spans="2:12" ht="15.95" customHeight="1">
      <c r="B42" s="26" t="s">
        <v>41</v>
      </c>
      <c r="C42" s="14" t="str">
        <f>CONCATENATE(B34," ",E42)</f>
        <v>044405 339092</v>
      </c>
      <c r="D42" s="26" t="s">
        <v>41</v>
      </c>
      <c r="E42" s="26" t="s">
        <v>112</v>
      </c>
      <c r="F42" s="26" t="s">
        <v>95</v>
      </c>
      <c r="G42" s="32">
        <v>9806.98</v>
      </c>
      <c r="H42" s="28">
        <v>9806.98</v>
      </c>
      <c r="I42" s="28">
        <v>9806.98</v>
      </c>
      <c r="J42" s="28">
        <v>9806.98</v>
      </c>
      <c r="K42" s="28">
        <v>9806.98</v>
      </c>
      <c r="L42" s="28" t="s">
        <v>41</v>
      </c>
    </row>
    <row r="43" spans="2:12" ht="15.95" customHeight="1">
      <c r="B43" s="26" t="s">
        <v>41</v>
      </c>
      <c r="C43" s="14" t="str">
        <f>CONCATENATE(B34," ",E43)</f>
        <v>044405 339093</v>
      </c>
      <c r="D43" s="26" t="s">
        <v>41</v>
      </c>
      <c r="E43" s="26" t="s">
        <v>61</v>
      </c>
      <c r="F43" s="26" t="s">
        <v>62</v>
      </c>
      <c r="G43" s="32">
        <v>214814.35</v>
      </c>
      <c r="H43" s="28">
        <v>214814.35</v>
      </c>
      <c r="I43" s="28">
        <v>214814.35</v>
      </c>
      <c r="J43" s="28">
        <v>214814.35</v>
      </c>
      <c r="K43" s="28">
        <v>214814.35</v>
      </c>
      <c r="L43" s="28" t="s">
        <v>41</v>
      </c>
    </row>
    <row r="44" spans="2:12" ht="15.95" customHeight="1">
      <c r="B44" s="26" t="s">
        <v>41</v>
      </c>
      <c r="C44" s="14" t="str">
        <f>CONCATENATE(B34," ",E44)</f>
        <v>044405 339139</v>
      </c>
      <c r="D44" s="26" t="s">
        <v>41</v>
      </c>
      <c r="E44" s="26" t="s">
        <v>75</v>
      </c>
      <c r="F44" s="26" t="s">
        <v>76</v>
      </c>
      <c r="G44" s="32">
        <v>82360</v>
      </c>
      <c r="H44" s="28">
        <v>82360</v>
      </c>
      <c r="I44" s="28">
        <v>82360</v>
      </c>
      <c r="J44" s="28">
        <v>25365.9</v>
      </c>
      <c r="K44" s="28">
        <v>25365.9</v>
      </c>
      <c r="L44" s="28">
        <v>56994.1</v>
      </c>
    </row>
    <row r="45" spans="2:12" ht="15.95" customHeight="1">
      <c r="B45" s="26" t="s">
        <v>41</v>
      </c>
      <c r="C45" s="14" t="str">
        <f>CONCATENATE(B34," ",E45)</f>
        <v>044405 339147</v>
      </c>
      <c r="D45" s="26" t="s">
        <v>41</v>
      </c>
      <c r="E45" s="26" t="s">
        <v>77</v>
      </c>
      <c r="F45" s="26" t="s">
        <v>78</v>
      </c>
      <c r="G45" s="32">
        <v>3700</v>
      </c>
      <c r="H45" s="28">
        <v>3700</v>
      </c>
      <c r="I45" s="28">
        <v>3700</v>
      </c>
      <c r="J45" s="28">
        <v>2751.87</v>
      </c>
      <c r="K45" s="28">
        <v>2751.87</v>
      </c>
      <c r="L45" s="28">
        <v>948.13</v>
      </c>
    </row>
    <row r="46" spans="2:12" ht="15.95" customHeight="1">
      <c r="B46" s="26" t="s">
        <v>41</v>
      </c>
      <c r="C46" s="14" t="str">
        <f>CONCATENATE(B34," ",E46)</f>
        <v>044405 449051</v>
      </c>
      <c r="D46" s="26" t="s">
        <v>41</v>
      </c>
      <c r="E46" s="26" t="s">
        <v>121</v>
      </c>
      <c r="F46" s="26" t="s">
        <v>122</v>
      </c>
      <c r="G46" s="32">
        <v>11049408.25</v>
      </c>
      <c r="H46" s="28">
        <v>11049408.25</v>
      </c>
      <c r="I46" s="28">
        <v>11049408.25</v>
      </c>
      <c r="J46" s="28">
        <v>2135485.66</v>
      </c>
      <c r="K46" s="28">
        <v>2068686.22</v>
      </c>
      <c r="L46" s="28">
        <v>8913922.5899999999</v>
      </c>
    </row>
    <row r="47" spans="2:12" ht="15.95" customHeight="1">
      <c r="B47" s="26" t="s">
        <v>41</v>
      </c>
      <c r="C47" s="14" t="str">
        <f>CONCATENATE(B34," ",E47)</f>
        <v>044405 449052</v>
      </c>
      <c r="D47" s="26" t="s">
        <v>41</v>
      </c>
      <c r="E47" s="26" t="s">
        <v>115</v>
      </c>
      <c r="F47" s="26" t="s">
        <v>116</v>
      </c>
      <c r="G47" s="32">
        <v>1181110.1299999999</v>
      </c>
      <c r="H47" s="28">
        <v>1181110.1299999999</v>
      </c>
      <c r="I47" s="28">
        <v>1181110.1299999999</v>
      </c>
      <c r="J47" s="28">
        <v>508498.07</v>
      </c>
      <c r="K47" s="28">
        <v>506136.98</v>
      </c>
      <c r="L47" s="28">
        <v>672612.06</v>
      </c>
    </row>
    <row r="48" spans="2:12" ht="15.95" customHeight="1">
      <c r="B48" s="26" t="s">
        <v>41</v>
      </c>
      <c r="C48" s="14" t="str">
        <f>CONCATENATE(B34," ",E48)</f>
        <v>044405 449092</v>
      </c>
      <c r="D48" s="26" t="s">
        <v>41</v>
      </c>
      <c r="E48" s="26" t="s">
        <v>123</v>
      </c>
      <c r="F48" s="26" t="s">
        <v>95</v>
      </c>
      <c r="G48" s="32">
        <v>1632</v>
      </c>
      <c r="H48" s="28">
        <v>1632</v>
      </c>
      <c r="I48" s="28">
        <v>1632</v>
      </c>
      <c r="J48" s="28">
        <v>1632</v>
      </c>
      <c r="K48" s="28">
        <v>1632</v>
      </c>
      <c r="L48" s="28" t="s">
        <v>41</v>
      </c>
    </row>
    <row r="49" spans="2:12" ht="15.95" customHeight="1">
      <c r="B49" s="26" t="s">
        <v>124</v>
      </c>
      <c r="C49" s="14" t="str">
        <f>CONCATENATE(B49," ",E49)</f>
        <v>044406 339037</v>
      </c>
      <c r="D49" s="26" t="s">
        <v>41</v>
      </c>
      <c r="E49" s="26" t="s">
        <v>107</v>
      </c>
      <c r="F49" s="26" t="s">
        <v>108</v>
      </c>
      <c r="G49" s="32">
        <v>16518.400000000001</v>
      </c>
      <c r="H49" s="28">
        <v>16518.400000000001</v>
      </c>
      <c r="I49" s="28">
        <v>16518.400000000001</v>
      </c>
      <c r="J49" s="28" t="s">
        <v>41</v>
      </c>
      <c r="K49" s="28" t="s">
        <v>41</v>
      </c>
      <c r="L49" s="28">
        <v>16518.400000000001</v>
      </c>
    </row>
    <row r="50" spans="2:12" ht="15.95" customHeight="1">
      <c r="B50" s="26" t="s">
        <v>82</v>
      </c>
      <c r="C50" s="14" t="str">
        <f>CONCATENATE(B50," ",E50)</f>
        <v>044407 339014</v>
      </c>
      <c r="D50" s="26" t="s">
        <v>41</v>
      </c>
      <c r="E50" s="26" t="s">
        <v>102</v>
      </c>
      <c r="F50" s="26" t="s">
        <v>103</v>
      </c>
      <c r="G50" s="32">
        <v>1441.01</v>
      </c>
      <c r="H50" s="28">
        <v>1441.01</v>
      </c>
      <c r="I50" s="28">
        <v>1441.01</v>
      </c>
      <c r="J50" s="28">
        <v>1441.01</v>
      </c>
      <c r="K50" s="28">
        <v>1441.01</v>
      </c>
      <c r="L50" s="28" t="s">
        <v>41</v>
      </c>
    </row>
    <row r="51" spans="2:12" ht="15.95" customHeight="1">
      <c r="B51" s="26" t="s">
        <v>41</v>
      </c>
      <c r="C51" s="14" t="str">
        <f>CONCATENATE(B50," ",E51)</f>
        <v>044407 339037</v>
      </c>
      <c r="D51" s="26" t="s">
        <v>41</v>
      </c>
      <c r="E51" s="26" t="s">
        <v>107</v>
      </c>
      <c r="F51" s="26" t="s">
        <v>108</v>
      </c>
      <c r="G51" s="32">
        <v>5145.6000000000004</v>
      </c>
      <c r="H51" s="28">
        <v>5145.6000000000004</v>
      </c>
      <c r="I51" s="28">
        <v>5145.6000000000004</v>
      </c>
      <c r="J51" s="28" t="s">
        <v>41</v>
      </c>
      <c r="K51" s="28" t="s">
        <v>41</v>
      </c>
      <c r="L51" s="28">
        <v>5145.6000000000004</v>
      </c>
    </row>
    <row r="52" spans="2:12" ht="15.95" customHeight="1">
      <c r="B52" s="26" t="s">
        <v>41</v>
      </c>
      <c r="C52" s="14" t="str">
        <f>CONCATENATE(B50," ",E52)</f>
        <v>044407 339039</v>
      </c>
      <c r="D52" s="26" t="s">
        <v>41</v>
      </c>
      <c r="E52" s="26" t="s">
        <v>109</v>
      </c>
      <c r="F52" s="26" t="s">
        <v>110</v>
      </c>
      <c r="G52" s="32">
        <v>78382.7</v>
      </c>
      <c r="H52" s="28">
        <v>78382.7</v>
      </c>
      <c r="I52" s="28">
        <v>78382.7</v>
      </c>
      <c r="J52" s="28">
        <v>36460.269999999997</v>
      </c>
      <c r="K52" s="28">
        <v>36460.269999999997</v>
      </c>
      <c r="L52" s="28">
        <v>41922.43</v>
      </c>
    </row>
    <row r="53" spans="2:12" ht="15.95" customHeight="1">
      <c r="B53" s="26" t="s">
        <v>83</v>
      </c>
      <c r="C53" s="14" t="str">
        <f>CONCATENATE(B53," ",E53)</f>
        <v>044408 339030</v>
      </c>
      <c r="D53" s="26" t="s">
        <v>41</v>
      </c>
      <c r="E53" s="26" t="s">
        <v>113</v>
      </c>
      <c r="F53" s="26" t="s">
        <v>114</v>
      </c>
      <c r="G53" s="32">
        <v>200000</v>
      </c>
      <c r="H53" s="28">
        <v>200000</v>
      </c>
      <c r="I53" s="28">
        <v>200000</v>
      </c>
      <c r="J53" s="28">
        <v>116001.51</v>
      </c>
      <c r="K53" s="28">
        <v>116001.51</v>
      </c>
      <c r="L53" s="28">
        <v>83998.49</v>
      </c>
    </row>
    <row r="54" spans="2:12" ht="15.95" customHeight="1">
      <c r="B54" s="26" t="s">
        <v>41</v>
      </c>
      <c r="C54" s="14" t="str">
        <f>CONCATENATE(B53," ",E54)</f>
        <v>044408 339037</v>
      </c>
      <c r="D54" s="26" t="s">
        <v>41</v>
      </c>
      <c r="E54" s="26" t="s">
        <v>107</v>
      </c>
      <c r="F54" s="26" t="s">
        <v>108</v>
      </c>
      <c r="G54" s="32">
        <v>788924.5</v>
      </c>
      <c r="H54" s="28">
        <v>788924.5</v>
      </c>
      <c r="I54" s="28">
        <v>788924.5</v>
      </c>
      <c r="J54" s="28">
        <v>188608.16</v>
      </c>
      <c r="K54" s="28">
        <v>188282.3</v>
      </c>
      <c r="L54" s="28">
        <v>600316.34</v>
      </c>
    </row>
    <row r="55" spans="2:12" ht="15.95" customHeight="1">
      <c r="B55" s="26" t="s">
        <v>41</v>
      </c>
      <c r="C55" s="14" t="str">
        <f>CONCATENATE(B53," ",E55)</f>
        <v>044408 339039</v>
      </c>
      <c r="D55" s="26" t="s">
        <v>41</v>
      </c>
      <c r="E55" s="26" t="s">
        <v>109</v>
      </c>
      <c r="F55" s="26" t="s">
        <v>110</v>
      </c>
      <c r="G55" s="32">
        <v>24302.02</v>
      </c>
      <c r="H55" s="28">
        <v>24302.02</v>
      </c>
      <c r="I55" s="28">
        <v>24302.02</v>
      </c>
      <c r="J55" s="28">
        <v>24302.02</v>
      </c>
      <c r="K55" s="28">
        <v>24302.02</v>
      </c>
      <c r="L55" s="28" t="s">
        <v>41</v>
      </c>
    </row>
    <row r="56" spans="2:12" ht="15.95" customHeight="1">
      <c r="B56" s="26" t="s">
        <v>41</v>
      </c>
      <c r="C56" s="14" t="str">
        <f>CONCATENATE(B53," ",E56)</f>
        <v>044408 449051</v>
      </c>
      <c r="D56" s="26" t="s">
        <v>41</v>
      </c>
      <c r="E56" s="26" t="s">
        <v>121</v>
      </c>
      <c r="F56" s="26" t="s">
        <v>122</v>
      </c>
      <c r="G56" s="32">
        <v>3471728.54</v>
      </c>
      <c r="H56" s="28">
        <v>3471728.54</v>
      </c>
      <c r="I56" s="28">
        <v>3471728.54</v>
      </c>
      <c r="J56" s="28">
        <v>128909.34</v>
      </c>
      <c r="K56" s="28">
        <v>128909.34</v>
      </c>
      <c r="L56" s="28">
        <v>3342819.2</v>
      </c>
    </row>
    <row r="57" spans="2:12" ht="15.95" customHeight="1">
      <c r="B57" s="26" t="s">
        <v>41</v>
      </c>
      <c r="C57" s="14" t="str">
        <f>CONCATENATE(B53," ",E57)</f>
        <v>044408 449052</v>
      </c>
      <c r="D57" s="26" t="s">
        <v>41</v>
      </c>
      <c r="E57" s="26" t="s">
        <v>115</v>
      </c>
      <c r="F57" s="26" t="s">
        <v>116</v>
      </c>
      <c r="G57" s="32">
        <v>19055</v>
      </c>
      <c r="H57" s="28">
        <v>19055</v>
      </c>
      <c r="I57" s="28">
        <v>19055</v>
      </c>
      <c r="J57" s="28" t="s">
        <v>41</v>
      </c>
      <c r="K57" s="28" t="s">
        <v>41</v>
      </c>
      <c r="L57" s="28">
        <v>19055</v>
      </c>
    </row>
    <row r="58" spans="2:12" ht="15.95" customHeight="1">
      <c r="B58" s="26" t="s">
        <v>41</v>
      </c>
      <c r="C58" s="14" t="str">
        <f>CONCATENATE(B53," ",E58)</f>
        <v>044408 449161</v>
      </c>
      <c r="D58" s="26" t="s">
        <v>41</v>
      </c>
      <c r="E58" s="26" t="s">
        <v>125</v>
      </c>
      <c r="F58" s="26" t="s">
        <v>126</v>
      </c>
      <c r="G58" s="32">
        <v>1532028</v>
      </c>
      <c r="H58" s="28">
        <v>1532028</v>
      </c>
      <c r="I58" s="28">
        <v>1532028</v>
      </c>
      <c r="J58" s="28">
        <v>1532028</v>
      </c>
      <c r="K58" s="28">
        <v>1532028</v>
      </c>
      <c r="L58" s="28" t="s">
        <v>41</v>
      </c>
    </row>
    <row r="59" spans="2:12" ht="15.95" customHeight="1">
      <c r="B59" s="26" t="s">
        <v>127</v>
      </c>
      <c r="C59" s="14" t="str">
        <f>CONCATENATE(B59," ",E59)</f>
        <v>044409 339037</v>
      </c>
      <c r="D59" s="26" t="s">
        <v>41</v>
      </c>
      <c r="E59" s="26" t="s">
        <v>107</v>
      </c>
      <c r="F59" s="26" t="s">
        <v>108</v>
      </c>
      <c r="G59" s="32">
        <v>185442.86</v>
      </c>
      <c r="H59" s="28">
        <v>185442.86</v>
      </c>
      <c r="I59" s="28">
        <v>185442.86</v>
      </c>
      <c r="J59" s="28" t="s">
        <v>41</v>
      </c>
      <c r="K59" s="28" t="s">
        <v>41</v>
      </c>
      <c r="L59" s="28">
        <v>185442.86</v>
      </c>
    </row>
    <row r="60" spans="2:12" ht="15.95" customHeight="1">
      <c r="B60" s="26" t="s">
        <v>128</v>
      </c>
      <c r="C60" s="14" t="str">
        <f>CONCATENATE(B60," ",E60)</f>
        <v>046126 449051</v>
      </c>
      <c r="D60" s="26" t="s">
        <v>41</v>
      </c>
      <c r="E60" s="26" t="s">
        <v>121</v>
      </c>
      <c r="F60" s="26" t="s">
        <v>122</v>
      </c>
      <c r="G60" s="32" t="s">
        <v>41</v>
      </c>
      <c r="H60" s="28" t="s">
        <v>41</v>
      </c>
      <c r="I60" s="28">
        <v>825000</v>
      </c>
      <c r="J60" s="28" t="s">
        <v>41</v>
      </c>
      <c r="K60" s="28" t="s">
        <v>41</v>
      </c>
      <c r="L60" s="28">
        <v>825000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57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2012</v>
      </c>
    </row>
    <row r="5" spans="1:11">
      <c r="A5" s="19" t="str">
        <f>Principal!A5</f>
        <v xml:space="preserve">                                                                                                            Base: 10-FEV-2013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29</v>
      </c>
    </row>
    <row r="8" spans="1:11">
      <c r="A8" s="19" t="s">
        <v>30</v>
      </c>
    </row>
    <row r="9" spans="1:11">
      <c r="A9" s="19" t="s">
        <v>31</v>
      </c>
    </row>
    <row r="12" spans="1:11">
      <c r="G12" s="31" t="s">
        <v>32</v>
      </c>
    </row>
    <row r="13" spans="1:11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</row>
    <row r="14" spans="1:11" ht="15.95" customHeight="1">
      <c r="B14" s="26" t="s">
        <v>40</v>
      </c>
      <c r="C14" s="14" t="str">
        <f>CONCATENATE(B14," ",E14)</f>
        <v>031128 319000</v>
      </c>
      <c r="D14" s="26" t="s">
        <v>41</v>
      </c>
      <c r="E14" s="26" t="s">
        <v>42</v>
      </c>
      <c r="F14" s="26" t="s">
        <v>43</v>
      </c>
      <c r="G14" s="32">
        <v>-102589.26</v>
      </c>
      <c r="H14" s="28">
        <v>9310.74</v>
      </c>
      <c r="I14" s="28" t="s">
        <v>41</v>
      </c>
      <c r="J14" s="28" t="s">
        <v>41</v>
      </c>
      <c r="K14" s="28" t="s">
        <v>41</v>
      </c>
    </row>
    <row r="15" spans="1:11" ht="15.95" customHeight="1">
      <c r="B15" s="26" t="s">
        <v>41</v>
      </c>
      <c r="C15" s="14" t="str">
        <f>CONCATENATE(B14," ",E15)</f>
        <v>031128 319001</v>
      </c>
      <c r="D15" s="26" t="s">
        <v>41</v>
      </c>
      <c r="E15" s="26" t="s">
        <v>44</v>
      </c>
      <c r="F15" s="26" t="s">
        <v>45</v>
      </c>
      <c r="G15" s="32">
        <v>34047.519999999997</v>
      </c>
      <c r="H15" s="28">
        <v>34047.519999999997</v>
      </c>
      <c r="I15" s="28">
        <v>34047.519999999997</v>
      </c>
      <c r="J15" s="28">
        <v>34047.519999999997</v>
      </c>
      <c r="K15" s="28">
        <v>34047.519999999997</v>
      </c>
    </row>
    <row r="16" spans="1:11" ht="15.95" customHeight="1">
      <c r="B16" s="26" t="s">
        <v>41</v>
      </c>
      <c r="C16" s="14" t="str">
        <f>CONCATENATE(B14," ",E16)</f>
        <v>031128 319003</v>
      </c>
      <c r="D16" s="26" t="s">
        <v>41</v>
      </c>
      <c r="E16" s="26" t="s">
        <v>46</v>
      </c>
      <c r="F16" s="26" t="s">
        <v>47</v>
      </c>
      <c r="G16" s="32">
        <v>76341.740000000005</v>
      </c>
      <c r="H16" s="28">
        <v>76341.740000000005</v>
      </c>
      <c r="I16" s="28">
        <v>74889.7</v>
      </c>
      <c r="J16" s="28">
        <v>74889.7</v>
      </c>
      <c r="K16" s="28">
        <v>74889.7</v>
      </c>
    </row>
    <row r="17" spans="2:11" ht="15.95" customHeight="1">
      <c r="B17" s="26" t="s">
        <v>48</v>
      </c>
      <c r="C17" s="14" t="str">
        <f>CONCATENATE(B17," ",E17)</f>
        <v>043862 339036</v>
      </c>
      <c r="D17" s="26" t="s">
        <v>41</v>
      </c>
      <c r="E17" s="26" t="s">
        <v>49</v>
      </c>
      <c r="F17" s="26" t="s">
        <v>50</v>
      </c>
      <c r="G17" s="32" t="s">
        <v>41</v>
      </c>
      <c r="H17" s="28" t="s">
        <v>41</v>
      </c>
      <c r="I17" s="28">
        <v>1448.76</v>
      </c>
      <c r="J17" s="28">
        <v>1448.76</v>
      </c>
      <c r="K17" s="28">
        <v>1448.76</v>
      </c>
    </row>
    <row r="18" spans="2:11" ht="15.95" customHeight="1">
      <c r="B18" s="26" t="s">
        <v>51</v>
      </c>
      <c r="C18" s="14" t="str">
        <f>CONCATENATE(B18," ",E18)</f>
        <v>043875 339036</v>
      </c>
      <c r="D18" s="26" t="s">
        <v>41</v>
      </c>
      <c r="E18" s="26" t="s">
        <v>49</v>
      </c>
      <c r="F18" s="26" t="s">
        <v>50</v>
      </c>
      <c r="G18" s="32" t="s">
        <v>41</v>
      </c>
      <c r="H18" s="28" t="s">
        <v>41</v>
      </c>
      <c r="I18" s="28">
        <v>466.82</v>
      </c>
      <c r="J18" s="28">
        <v>466.82</v>
      </c>
      <c r="K18" s="28">
        <v>466.82</v>
      </c>
    </row>
    <row r="19" spans="2:11" ht="15.95" customHeight="1">
      <c r="B19" s="26" t="s">
        <v>52</v>
      </c>
      <c r="C19" s="14" t="str">
        <f>CONCATENATE(B19," ",E19)</f>
        <v>044395 319100</v>
      </c>
      <c r="D19" s="26" t="s">
        <v>41</v>
      </c>
      <c r="E19" s="26" t="s">
        <v>53</v>
      </c>
      <c r="F19" s="26" t="s">
        <v>54</v>
      </c>
      <c r="G19" s="32">
        <v>-1387218.36</v>
      </c>
      <c r="H19" s="28">
        <v>22758.639999999999</v>
      </c>
      <c r="I19" s="28" t="s">
        <v>41</v>
      </c>
      <c r="J19" s="28" t="s">
        <v>41</v>
      </c>
      <c r="K19" s="28" t="s">
        <v>41</v>
      </c>
    </row>
    <row r="20" spans="2:11" ht="15.95" customHeight="1">
      <c r="B20" s="26" t="s">
        <v>41</v>
      </c>
      <c r="C20" s="14" t="str">
        <f>CONCATENATE(B19," ",E20)</f>
        <v>044395 319113</v>
      </c>
      <c r="D20" s="26" t="s">
        <v>41</v>
      </c>
      <c r="E20" s="26" t="s">
        <v>55</v>
      </c>
      <c r="F20" s="26" t="s">
        <v>56</v>
      </c>
      <c r="G20" s="32">
        <v>16053848.359999999</v>
      </c>
      <c r="H20" s="28">
        <v>16053848.359999999</v>
      </c>
      <c r="I20" s="28">
        <v>16053848.359999999</v>
      </c>
      <c r="J20" s="28">
        <v>16053848.359999999</v>
      </c>
      <c r="K20" s="28">
        <v>16053848.359999999</v>
      </c>
    </row>
    <row r="21" spans="2:11" ht="15.95" customHeight="1">
      <c r="B21" s="26" t="s">
        <v>57</v>
      </c>
      <c r="C21" s="14" t="str">
        <f>CONCATENATE(B21," ",E21)</f>
        <v>044397 339000</v>
      </c>
      <c r="D21" s="26" t="s">
        <v>41</v>
      </c>
      <c r="E21" s="26" t="s">
        <v>58</v>
      </c>
      <c r="F21" s="26" t="s">
        <v>43</v>
      </c>
      <c r="G21" s="32">
        <v>-2626.56</v>
      </c>
      <c r="H21" s="28">
        <v>87373.440000000002</v>
      </c>
      <c r="I21" s="28" t="s">
        <v>41</v>
      </c>
      <c r="J21" s="28" t="s">
        <v>41</v>
      </c>
      <c r="K21" s="28" t="s">
        <v>41</v>
      </c>
    </row>
    <row r="22" spans="2:11" ht="15.95" customHeight="1">
      <c r="B22" s="26" t="s">
        <v>41</v>
      </c>
      <c r="C22" s="14" t="str">
        <f>CONCATENATE(B21," ",E22)</f>
        <v>044397 339046</v>
      </c>
      <c r="D22" s="26" t="s">
        <v>41</v>
      </c>
      <c r="E22" s="26" t="s">
        <v>59</v>
      </c>
      <c r="F22" s="26" t="s">
        <v>60</v>
      </c>
      <c r="G22" s="32">
        <v>4286706.6900000004</v>
      </c>
      <c r="H22" s="28">
        <v>4286706.6900000004</v>
      </c>
      <c r="I22" s="28">
        <v>4285960.51</v>
      </c>
      <c r="J22" s="28">
        <v>4285960.51</v>
      </c>
      <c r="K22" s="28">
        <v>4285960.51</v>
      </c>
    </row>
    <row r="23" spans="2:11" ht="15.95" customHeight="1">
      <c r="B23" s="26" t="s">
        <v>41</v>
      </c>
      <c r="C23" s="14" t="str">
        <f>CONCATENATE(B21," ",E23)</f>
        <v>044397 339093</v>
      </c>
      <c r="D23" s="26" t="s">
        <v>41</v>
      </c>
      <c r="E23" s="26" t="s">
        <v>61</v>
      </c>
      <c r="F23" s="26" t="s">
        <v>62</v>
      </c>
      <c r="G23" s="32">
        <v>35919.870000000003</v>
      </c>
      <c r="H23" s="28">
        <v>35919.870000000003</v>
      </c>
      <c r="I23" s="28">
        <v>35919.870000000003</v>
      </c>
      <c r="J23" s="28">
        <v>35919.870000000003</v>
      </c>
      <c r="K23" s="28">
        <v>35919.870000000003</v>
      </c>
    </row>
    <row r="24" spans="2:11" ht="15.95" customHeight="1">
      <c r="B24" s="26" t="s">
        <v>63</v>
      </c>
      <c r="C24" s="14" t="str">
        <f>CONCATENATE(B24," ",E24)</f>
        <v>044398 339000</v>
      </c>
      <c r="D24" s="26" t="s">
        <v>41</v>
      </c>
      <c r="E24" s="26" t="s">
        <v>58</v>
      </c>
      <c r="F24" s="26" t="s">
        <v>43</v>
      </c>
      <c r="G24" s="32">
        <v>3170.89</v>
      </c>
      <c r="H24" s="28">
        <v>3170.89</v>
      </c>
      <c r="I24" s="28" t="s">
        <v>41</v>
      </c>
      <c r="J24" s="28" t="s">
        <v>41</v>
      </c>
      <c r="K24" s="28" t="s">
        <v>41</v>
      </c>
    </row>
    <row r="25" spans="2:11" ht="15.95" customHeight="1">
      <c r="B25" s="26" t="s">
        <v>41</v>
      </c>
      <c r="C25" s="14" t="str">
        <f>CONCATENATE(B24," ",E25)</f>
        <v>044398 339046</v>
      </c>
      <c r="D25" s="26" t="s">
        <v>41</v>
      </c>
      <c r="E25" s="26" t="s">
        <v>59</v>
      </c>
      <c r="F25" s="26" t="s">
        <v>60</v>
      </c>
      <c r="G25" s="32">
        <v>0.02</v>
      </c>
      <c r="H25" s="28">
        <v>0.02</v>
      </c>
      <c r="I25" s="28" t="s">
        <v>41</v>
      </c>
      <c r="J25" s="28" t="s">
        <v>41</v>
      </c>
      <c r="K25" s="28" t="s">
        <v>41</v>
      </c>
    </row>
    <row r="26" spans="2:11" ht="15.95" customHeight="1">
      <c r="B26" s="26" t="s">
        <v>41</v>
      </c>
      <c r="C26" s="14" t="str">
        <f>CONCATENATE(B24," ",E26)</f>
        <v>044398 339049</v>
      </c>
      <c r="D26" s="26" t="s">
        <v>41</v>
      </c>
      <c r="E26" s="26" t="s">
        <v>64</v>
      </c>
      <c r="F26" s="26" t="s">
        <v>65</v>
      </c>
      <c r="G26" s="32">
        <v>56829.09</v>
      </c>
      <c r="H26" s="28">
        <v>56829.09</v>
      </c>
      <c r="I26" s="28">
        <v>54099.39</v>
      </c>
      <c r="J26" s="28">
        <v>54099.39</v>
      </c>
      <c r="K26" s="28">
        <v>54099.39</v>
      </c>
    </row>
    <row r="27" spans="2:11" ht="15.95" customHeight="1">
      <c r="B27" s="26" t="s">
        <v>66</v>
      </c>
      <c r="C27" s="14" t="str">
        <f>CONCATENATE(B27," ",E27)</f>
        <v>044399 339000</v>
      </c>
      <c r="D27" s="26" t="s">
        <v>41</v>
      </c>
      <c r="E27" s="26" t="s">
        <v>58</v>
      </c>
      <c r="F27" s="26" t="s">
        <v>43</v>
      </c>
      <c r="G27" s="32">
        <v>-4972.8</v>
      </c>
      <c r="H27" s="28">
        <v>10027.200000000001</v>
      </c>
      <c r="I27" s="28" t="s">
        <v>41</v>
      </c>
      <c r="J27" s="28" t="s">
        <v>41</v>
      </c>
      <c r="K27" s="28" t="s">
        <v>41</v>
      </c>
    </row>
    <row r="28" spans="2:11" ht="15.95" customHeight="1">
      <c r="B28" s="26" t="s">
        <v>41</v>
      </c>
      <c r="C28" s="14" t="str">
        <f>CONCATENATE(B27," ",E28)</f>
        <v>044399 339008</v>
      </c>
      <c r="D28" s="26" t="s">
        <v>41</v>
      </c>
      <c r="E28" s="26" t="s">
        <v>67</v>
      </c>
      <c r="F28" s="26" t="s">
        <v>68</v>
      </c>
      <c r="G28" s="32">
        <v>172675.8</v>
      </c>
      <c r="H28" s="28">
        <v>172675.8</v>
      </c>
      <c r="I28" s="28">
        <v>171541.8</v>
      </c>
      <c r="J28" s="28">
        <v>171541.8</v>
      </c>
      <c r="K28" s="28">
        <v>171541.8</v>
      </c>
    </row>
    <row r="29" spans="2:11" ht="15.95" customHeight="1">
      <c r="B29" s="26" t="s">
        <v>69</v>
      </c>
      <c r="C29" s="14" t="str">
        <f>CONCATENATE(B29," ",E29)</f>
        <v>044400 339000</v>
      </c>
      <c r="D29" s="26" t="s">
        <v>41</v>
      </c>
      <c r="E29" s="26" t="s">
        <v>58</v>
      </c>
      <c r="F29" s="26" t="s">
        <v>43</v>
      </c>
      <c r="G29" s="32">
        <v>203040</v>
      </c>
      <c r="H29" s="28">
        <v>203040</v>
      </c>
      <c r="I29" s="28" t="s">
        <v>41</v>
      </c>
      <c r="J29" s="28" t="s">
        <v>41</v>
      </c>
      <c r="K29" s="28" t="s">
        <v>41</v>
      </c>
    </row>
    <row r="30" spans="2:11" ht="15.95" customHeight="1">
      <c r="B30" s="26" t="s">
        <v>70</v>
      </c>
      <c r="C30" s="14" t="str">
        <f>CONCATENATE(B30," ",E30)</f>
        <v>044401 339000</v>
      </c>
      <c r="D30" s="26" t="s">
        <v>41</v>
      </c>
      <c r="E30" s="26" t="s">
        <v>58</v>
      </c>
      <c r="F30" s="26" t="s">
        <v>43</v>
      </c>
      <c r="G30" s="32">
        <v>-199684</v>
      </c>
      <c r="H30" s="28">
        <v>20306</v>
      </c>
      <c r="I30" s="28" t="s">
        <v>41</v>
      </c>
      <c r="J30" s="28" t="s">
        <v>41</v>
      </c>
      <c r="K30" s="28" t="s">
        <v>41</v>
      </c>
    </row>
    <row r="31" spans="2:11" ht="15.95" customHeight="1">
      <c r="B31" s="26" t="s">
        <v>41</v>
      </c>
      <c r="C31" s="14" t="str">
        <f>CONCATENATE(B30," ",E31)</f>
        <v>044401 339093</v>
      </c>
      <c r="D31" s="26" t="s">
        <v>41</v>
      </c>
      <c r="E31" s="26" t="s">
        <v>61</v>
      </c>
      <c r="F31" s="26" t="s">
        <v>62</v>
      </c>
      <c r="G31" s="32">
        <v>913350.96</v>
      </c>
      <c r="H31" s="28">
        <v>913350.96</v>
      </c>
      <c r="I31" s="28">
        <v>901665.26</v>
      </c>
      <c r="J31" s="28">
        <v>901665.26</v>
      </c>
      <c r="K31" s="28">
        <v>901665.26</v>
      </c>
    </row>
    <row r="32" spans="2:11" ht="15.95" customHeight="1">
      <c r="B32" s="26" t="s">
        <v>71</v>
      </c>
      <c r="C32" s="14" t="str">
        <f>CONCATENATE(B32," ",E32)</f>
        <v>044402 335000</v>
      </c>
      <c r="D32" s="26" t="s">
        <v>41</v>
      </c>
      <c r="E32" s="26" t="s">
        <v>72</v>
      </c>
      <c r="F32" s="26" t="s">
        <v>73</v>
      </c>
      <c r="G32" s="32">
        <v>588.38</v>
      </c>
      <c r="H32" s="28">
        <v>588.38</v>
      </c>
      <c r="I32" s="28" t="s">
        <v>41</v>
      </c>
      <c r="J32" s="28" t="s">
        <v>41</v>
      </c>
      <c r="K32" s="28" t="s">
        <v>41</v>
      </c>
    </row>
    <row r="33" spans="2:11" ht="15.95" customHeight="1">
      <c r="B33" s="26" t="s">
        <v>74</v>
      </c>
      <c r="C33" s="14" t="str">
        <f>CONCATENATE(B33," ",E33)</f>
        <v>044403 339036</v>
      </c>
      <c r="D33" s="26" t="s">
        <v>41</v>
      </c>
      <c r="E33" s="26" t="s">
        <v>49</v>
      </c>
      <c r="F33" s="26" t="s">
        <v>50</v>
      </c>
      <c r="G33" s="32">
        <v>7466</v>
      </c>
      <c r="H33" s="28">
        <v>7466</v>
      </c>
      <c r="I33" s="28" t="s">
        <v>41</v>
      </c>
      <c r="J33" s="28" t="s">
        <v>41</v>
      </c>
      <c r="K33" s="28" t="s">
        <v>41</v>
      </c>
    </row>
    <row r="34" spans="2:11" ht="15.95" customHeight="1">
      <c r="B34" s="26" t="s">
        <v>41</v>
      </c>
      <c r="C34" s="14" t="str">
        <f>CONCATENATE(B33," ",E34)</f>
        <v>044403 339139</v>
      </c>
      <c r="D34" s="26" t="s">
        <v>41</v>
      </c>
      <c r="E34" s="26" t="s">
        <v>75</v>
      </c>
      <c r="F34" s="26" t="s">
        <v>76</v>
      </c>
      <c r="G34" s="32">
        <v>5969.2</v>
      </c>
      <c r="H34" s="28">
        <v>5969.2</v>
      </c>
      <c r="I34" s="28" t="s">
        <v>41</v>
      </c>
      <c r="J34" s="28" t="s">
        <v>41</v>
      </c>
      <c r="K34" s="28" t="s">
        <v>41</v>
      </c>
    </row>
    <row r="35" spans="2:11" ht="15.95" customHeight="1">
      <c r="B35" s="26" t="s">
        <v>41</v>
      </c>
      <c r="C35" s="14" t="str">
        <f>CONCATENATE(B33," ",E35)</f>
        <v>044403 339147</v>
      </c>
      <c r="D35" s="26" t="s">
        <v>41</v>
      </c>
      <c r="E35" s="26" t="s">
        <v>77</v>
      </c>
      <c r="F35" s="26" t="s">
        <v>78</v>
      </c>
      <c r="G35" s="32">
        <v>1493.2</v>
      </c>
      <c r="H35" s="28">
        <v>1493.2</v>
      </c>
      <c r="I35" s="28" t="s">
        <v>41</v>
      </c>
      <c r="J35" s="28" t="s">
        <v>41</v>
      </c>
      <c r="K35" s="28" t="s">
        <v>41</v>
      </c>
    </row>
    <row r="36" spans="2:11" ht="15.95" customHeight="1">
      <c r="B36" s="26" t="s">
        <v>41</v>
      </c>
      <c r="C36" s="14" t="str">
        <f>CONCATENATE(B33," ",E36)</f>
        <v>044403 449000</v>
      </c>
      <c r="D36" s="26" t="s">
        <v>41</v>
      </c>
      <c r="E36" s="26" t="s">
        <v>79</v>
      </c>
      <c r="F36" s="26" t="s">
        <v>43</v>
      </c>
      <c r="G36" s="32">
        <v>1062.83</v>
      </c>
      <c r="H36" s="28">
        <v>1062.83</v>
      </c>
      <c r="I36" s="28" t="s">
        <v>41</v>
      </c>
      <c r="J36" s="28" t="s">
        <v>41</v>
      </c>
      <c r="K36" s="28" t="s">
        <v>41</v>
      </c>
    </row>
    <row r="37" spans="2:11" ht="15.95" customHeight="1">
      <c r="B37" s="26" t="s">
        <v>80</v>
      </c>
      <c r="C37" s="14" t="str">
        <f>CONCATENATE(B37," ",E37)</f>
        <v>044404 339000</v>
      </c>
      <c r="D37" s="26" t="s">
        <v>41</v>
      </c>
      <c r="E37" s="26" t="s">
        <v>58</v>
      </c>
      <c r="F37" s="26" t="s">
        <v>43</v>
      </c>
      <c r="G37" s="32">
        <v>-5640.32</v>
      </c>
      <c r="H37" s="28">
        <v>4641.68</v>
      </c>
      <c r="I37" s="28" t="s">
        <v>41</v>
      </c>
      <c r="J37" s="28" t="s">
        <v>41</v>
      </c>
      <c r="K37" s="28" t="s">
        <v>41</v>
      </c>
    </row>
    <row r="38" spans="2:11" ht="15.95" customHeight="1">
      <c r="B38" s="26" t="s">
        <v>41</v>
      </c>
      <c r="C38" s="14" t="str">
        <f>CONCATENATE(B37," ",E38)</f>
        <v>044404 449000</v>
      </c>
      <c r="D38" s="26" t="s">
        <v>41</v>
      </c>
      <c r="E38" s="26" t="s">
        <v>79</v>
      </c>
      <c r="F38" s="26" t="s">
        <v>43</v>
      </c>
      <c r="G38" s="32">
        <v>1204.8499999999999</v>
      </c>
      <c r="H38" s="28">
        <v>1204.8499999999999</v>
      </c>
      <c r="I38" s="28" t="s">
        <v>41</v>
      </c>
      <c r="J38" s="28" t="s">
        <v>41</v>
      </c>
      <c r="K38" s="28" t="s">
        <v>41</v>
      </c>
    </row>
    <row r="39" spans="2:11" ht="15.95" customHeight="1">
      <c r="B39" s="26" t="s">
        <v>81</v>
      </c>
      <c r="C39" s="14" t="str">
        <f>CONCATENATE(B39," ",E39)</f>
        <v>044405 339000</v>
      </c>
      <c r="D39" s="26" t="s">
        <v>41</v>
      </c>
      <c r="E39" s="26" t="s">
        <v>58</v>
      </c>
      <c r="F39" s="26" t="s">
        <v>43</v>
      </c>
      <c r="G39" s="32">
        <v>619177.44999999995</v>
      </c>
      <c r="H39" s="28">
        <v>1305882.45</v>
      </c>
      <c r="I39" s="28" t="s">
        <v>41</v>
      </c>
      <c r="J39" s="28" t="s">
        <v>41</v>
      </c>
      <c r="K39" s="28" t="s">
        <v>41</v>
      </c>
    </row>
    <row r="40" spans="2:11" ht="15.95" customHeight="1">
      <c r="B40" s="26" t="s">
        <v>41</v>
      </c>
      <c r="C40" s="14" t="str">
        <f>CONCATENATE(B39," ",E40)</f>
        <v>044405 339036</v>
      </c>
      <c r="D40" s="26" t="s">
        <v>41</v>
      </c>
      <c r="E40" s="26" t="s">
        <v>49</v>
      </c>
      <c r="F40" s="26" t="s">
        <v>50</v>
      </c>
      <c r="G40" s="32">
        <v>109653.08</v>
      </c>
      <c r="H40" s="28">
        <v>109653.08</v>
      </c>
      <c r="I40" s="28">
        <v>96453.74</v>
      </c>
      <c r="J40" s="28">
        <v>96453.74</v>
      </c>
      <c r="K40" s="28">
        <v>96453.74</v>
      </c>
    </row>
    <row r="41" spans="2:11" ht="15.95" customHeight="1">
      <c r="B41" s="26" t="s">
        <v>41</v>
      </c>
      <c r="C41" s="14" t="str">
        <f>CONCATENATE(B39," ",E41)</f>
        <v>044405 339093</v>
      </c>
      <c r="D41" s="26" t="s">
        <v>41</v>
      </c>
      <c r="E41" s="26" t="s">
        <v>61</v>
      </c>
      <c r="F41" s="26" t="s">
        <v>62</v>
      </c>
      <c r="G41" s="32">
        <v>37717.300000000003</v>
      </c>
      <c r="H41" s="28">
        <v>37717.300000000003</v>
      </c>
      <c r="I41" s="28">
        <v>37717.300000000003</v>
      </c>
      <c r="J41" s="28">
        <v>37717.300000000003</v>
      </c>
      <c r="K41" s="28">
        <v>37717.300000000003</v>
      </c>
    </row>
    <row r="42" spans="2:11" ht="15.95" customHeight="1">
      <c r="B42" s="26" t="s">
        <v>41</v>
      </c>
      <c r="C42" s="14" t="str">
        <f>CONCATENATE(B39," ",E42)</f>
        <v>044405 339147</v>
      </c>
      <c r="D42" s="26" t="s">
        <v>41</v>
      </c>
      <c r="E42" s="26" t="s">
        <v>77</v>
      </c>
      <c r="F42" s="26" t="s">
        <v>78</v>
      </c>
      <c r="G42" s="32">
        <v>800680.76</v>
      </c>
      <c r="H42" s="28">
        <v>800680.76</v>
      </c>
      <c r="I42" s="28">
        <v>800680.76</v>
      </c>
      <c r="J42" s="28">
        <v>800680.76</v>
      </c>
      <c r="K42" s="28">
        <v>800680.76</v>
      </c>
    </row>
    <row r="43" spans="2:11" ht="15.95" customHeight="1">
      <c r="B43" s="26" t="s">
        <v>82</v>
      </c>
      <c r="C43" s="14" t="str">
        <f>CONCATENATE(B43," ",E43)</f>
        <v>044407 339000</v>
      </c>
      <c r="D43" s="26" t="s">
        <v>41</v>
      </c>
      <c r="E43" s="26" t="s">
        <v>58</v>
      </c>
      <c r="F43" s="26" t="s">
        <v>43</v>
      </c>
      <c r="G43" s="32">
        <v>-34010.620000000003</v>
      </c>
      <c r="H43" s="28">
        <v>438.38</v>
      </c>
      <c r="I43" s="28" t="s">
        <v>41</v>
      </c>
      <c r="J43" s="28" t="s">
        <v>41</v>
      </c>
      <c r="K43" s="28" t="s">
        <v>41</v>
      </c>
    </row>
    <row r="44" spans="2:11" ht="15.95" customHeight="1">
      <c r="B44" s="26" t="s">
        <v>41</v>
      </c>
      <c r="C44" s="14" t="str">
        <f>CONCATENATE(B43," ",E44)</f>
        <v>044407 449000</v>
      </c>
      <c r="D44" s="26" t="s">
        <v>41</v>
      </c>
      <c r="E44" s="26" t="s">
        <v>79</v>
      </c>
      <c r="F44" s="26" t="s">
        <v>43</v>
      </c>
      <c r="G44" s="32">
        <v>-47390.879999999997</v>
      </c>
      <c r="H44" s="28">
        <v>1049.1199999999999</v>
      </c>
      <c r="I44" s="28" t="s">
        <v>41</v>
      </c>
      <c r="J44" s="28" t="s">
        <v>41</v>
      </c>
      <c r="K44" s="28" t="s">
        <v>41</v>
      </c>
    </row>
    <row r="45" spans="2:11" ht="15.95" customHeight="1">
      <c r="B45" s="26" t="s">
        <v>83</v>
      </c>
      <c r="C45" s="14" t="str">
        <f>CONCATENATE(B45," ",E45)</f>
        <v>044408 339036</v>
      </c>
      <c r="D45" s="26" t="s">
        <v>41</v>
      </c>
      <c r="E45" s="26" t="s">
        <v>49</v>
      </c>
      <c r="F45" s="26" t="s">
        <v>50</v>
      </c>
      <c r="G45" s="32">
        <v>12552.72</v>
      </c>
      <c r="H45" s="28">
        <v>12552.72</v>
      </c>
      <c r="I45" s="28">
        <v>12552.72</v>
      </c>
      <c r="J45" s="28">
        <v>12552.72</v>
      </c>
      <c r="K45" s="28">
        <v>12552.72</v>
      </c>
    </row>
    <row r="46" spans="2:11" ht="15.95" customHeight="1">
      <c r="B46" s="26" t="s">
        <v>84</v>
      </c>
      <c r="C46" s="14" t="str">
        <f>CONCATENATE(B46," ",E46)</f>
        <v>048870 319000</v>
      </c>
      <c r="D46" s="26" t="s">
        <v>41</v>
      </c>
      <c r="E46" s="26" t="s">
        <v>42</v>
      </c>
      <c r="F46" s="26" t="s">
        <v>43</v>
      </c>
      <c r="G46" s="32">
        <v>-10451042.16</v>
      </c>
      <c r="H46" s="28">
        <v>688957.84</v>
      </c>
      <c r="I46" s="28" t="s">
        <v>41</v>
      </c>
      <c r="J46" s="28" t="s">
        <v>41</v>
      </c>
      <c r="K46" s="28" t="s">
        <v>41</v>
      </c>
    </row>
    <row r="47" spans="2:11" ht="15.95" customHeight="1">
      <c r="B47" s="26" t="s">
        <v>41</v>
      </c>
      <c r="C47" s="14" t="str">
        <f>CONCATENATE(B46," ",E47)</f>
        <v>048870 319003</v>
      </c>
      <c r="D47" s="26" t="s">
        <v>41</v>
      </c>
      <c r="E47" s="26" t="s">
        <v>46</v>
      </c>
      <c r="F47" s="26" t="s">
        <v>47</v>
      </c>
      <c r="G47" s="32">
        <v>4013.66</v>
      </c>
      <c r="H47" s="28">
        <v>4013.66</v>
      </c>
      <c r="I47" s="28">
        <v>4013.66</v>
      </c>
      <c r="J47" s="28">
        <v>4013.66</v>
      </c>
      <c r="K47" s="28">
        <v>4013.66</v>
      </c>
    </row>
    <row r="48" spans="2:11" ht="15.95" customHeight="1">
      <c r="B48" s="26" t="s">
        <v>41</v>
      </c>
      <c r="C48" s="14" t="str">
        <f>CONCATENATE(B46," ",E48)</f>
        <v>048870 319004</v>
      </c>
      <c r="D48" s="26" t="s">
        <v>41</v>
      </c>
      <c r="E48" s="26" t="s">
        <v>85</v>
      </c>
      <c r="F48" s="26" t="s">
        <v>86</v>
      </c>
      <c r="G48" s="32">
        <v>1471728.18</v>
      </c>
      <c r="H48" s="28">
        <v>1471728.18</v>
      </c>
      <c r="I48" s="28">
        <v>1464218.11</v>
      </c>
      <c r="J48" s="28">
        <v>1464218.11</v>
      </c>
      <c r="K48" s="28">
        <v>1464218.11</v>
      </c>
    </row>
    <row r="49" spans="2:11" ht="15.95" customHeight="1">
      <c r="B49" s="26" t="s">
        <v>41</v>
      </c>
      <c r="C49" s="14" t="str">
        <f>CONCATENATE(B46," ",E49)</f>
        <v>048870 319008</v>
      </c>
      <c r="D49" s="26" t="s">
        <v>41</v>
      </c>
      <c r="E49" s="26" t="s">
        <v>87</v>
      </c>
      <c r="F49" s="26" t="s">
        <v>68</v>
      </c>
      <c r="G49" s="32">
        <v>44139.11</v>
      </c>
      <c r="H49" s="28">
        <v>44139.11</v>
      </c>
      <c r="I49" s="28">
        <v>25413.85</v>
      </c>
      <c r="J49" s="28">
        <v>25413.85</v>
      </c>
      <c r="K49" s="28">
        <v>25413.85</v>
      </c>
    </row>
    <row r="50" spans="2:11" ht="15.95" customHeight="1">
      <c r="B50" s="26" t="s">
        <v>41</v>
      </c>
      <c r="C50" s="14" t="str">
        <f>CONCATENATE(B46," ",E50)</f>
        <v>048870 319011</v>
      </c>
      <c r="D50" s="26" t="s">
        <v>41</v>
      </c>
      <c r="E50" s="26" t="s">
        <v>88</v>
      </c>
      <c r="F50" s="26" t="s">
        <v>89</v>
      </c>
      <c r="G50" s="32">
        <v>78100779.459999993</v>
      </c>
      <c r="H50" s="28">
        <v>78100779.459999993</v>
      </c>
      <c r="I50" s="28">
        <v>78099598.599999994</v>
      </c>
      <c r="J50" s="28">
        <v>78099598.599999994</v>
      </c>
      <c r="K50" s="28">
        <v>78099598.599999994</v>
      </c>
    </row>
    <row r="51" spans="2:11" ht="15.95" customHeight="1">
      <c r="B51" s="26" t="s">
        <v>41</v>
      </c>
      <c r="C51" s="14" t="str">
        <f>CONCATENATE(B46," ",E51)</f>
        <v>048870 319016</v>
      </c>
      <c r="D51" s="26" t="s">
        <v>41</v>
      </c>
      <c r="E51" s="26" t="s">
        <v>90</v>
      </c>
      <c r="F51" s="26" t="s">
        <v>91</v>
      </c>
      <c r="G51" s="32">
        <v>132201.07999999999</v>
      </c>
      <c r="H51" s="28">
        <v>132201.07999999999</v>
      </c>
      <c r="I51" s="28">
        <v>132201.07999999999</v>
      </c>
      <c r="J51" s="28">
        <v>132201.07999999999</v>
      </c>
      <c r="K51" s="28">
        <v>132201.07999999999</v>
      </c>
    </row>
    <row r="52" spans="2:11" ht="15.95" customHeight="1">
      <c r="B52" s="26" t="s">
        <v>41</v>
      </c>
      <c r="C52" s="14" t="str">
        <f>CONCATENATE(B46," ",E52)</f>
        <v>048870 319091</v>
      </c>
      <c r="D52" s="26" t="s">
        <v>41</v>
      </c>
      <c r="E52" s="26" t="s">
        <v>92</v>
      </c>
      <c r="F52" s="26" t="s">
        <v>93</v>
      </c>
      <c r="G52" s="32">
        <v>1302.32</v>
      </c>
      <c r="H52" s="28">
        <v>1302.32</v>
      </c>
      <c r="I52" s="28">
        <v>945.88</v>
      </c>
      <c r="J52" s="28">
        <v>945.88</v>
      </c>
      <c r="K52" s="28">
        <v>945.88</v>
      </c>
    </row>
    <row r="53" spans="2:11" ht="15.95" customHeight="1">
      <c r="B53" s="26" t="s">
        <v>41</v>
      </c>
      <c r="C53" s="14" t="str">
        <f>CONCATENATE(B46," ",E53)</f>
        <v>048870 319092</v>
      </c>
      <c r="D53" s="26" t="s">
        <v>41</v>
      </c>
      <c r="E53" s="26" t="s">
        <v>94</v>
      </c>
      <c r="F53" s="26" t="s">
        <v>95</v>
      </c>
      <c r="G53" s="32">
        <v>150568.09</v>
      </c>
      <c r="H53" s="28">
        <v>150568.09</v>
      </c>
      <c r="I53" s="28">
        <v>150568.09</v>
      </c>
      <c r="J53" s="28">
        <v>150568.09</v>
      </c>
      <c r="K53" s="28">
        <v>150568.09</v>
      </c>
    </row>
    <row r="54" spans="2:11" ht="15.95" customHeight="1">
      <c r="B54" s="26" t="s">
        <v>41</v>
      </c>
      <c r="C54" s="14" t="str">
        <f>CONCATENATE(B46," ",E54)</f>
        <v>048870 319113</v>
      </c>
      <c r="D54" s="26" t="s">
        <v>41</v>
      </c>
      <c r="E54" s="26" t="s">
        <v>55</v>
      </c>
      <c r="F54" s="26" t="s">
        <v>56</v>
      </c>
      <c r="G54" s="32">
        <v>307573.26</v>
      </c>
      <c r="H54" s="28">
        <v>307573.26</v>
      </c>
      <c r="I54" s="28">
        <v>297728.53000000003</v>
      </c>
      <c r="J54" s="28">
        <v>297728.53000000003</v>
      </c>
      <c r="K54" s="28">
        <v>297728.53000000003</v>
      </c>
    </row>
    <row r="55" spans="2:11" ht="15.95" customHeight="1">
      <c r="B55" s="26" t="s">
        <v>96</v>
      </c>
      <c r="C55" s="14" t="str">
        <f>CONCATENATE(B55," ",E55)</f>
        <v>050015 449000</v>
      </c>
      <c r="D55" s="26" t="s">
        <v>41</v>
      </c>
      <c r="E55" s="26" t="s">
        <v>79</v>
      </c>
      <c r="F55" s="26" t="s">
        <v>43</v>
      </c>
      <c r="G55" s="32">
        <v>100000</v>
      </c>
      <c r="H55" s="28">
        <v>100000</v>
      </c>
      <c r="I55" s="28" t="s">
        <v>41</v>
      </c>
      <c r="J55" s="28" t="s">
        <v>41</v>
      </c>
      <c r="K55" s="28" t="s">
        <v>41</v>
      </c>
    </row>
    <row r="56" spans="2:11" ht="15.95" customHeight="1">
      <c r="B56" s="26" t="s">
        <v>97</v>
      </c>
      <c r="C56" s="14" t="str">
        <f>CONCATENATE(B56," ",E56)</f>
        <v>068254 449000</v>
      </c>
      <c r="D56" s="26" t="s">
        <v>41</v>
      </c>
      <c r="E56" s="26" t="s">
        <v>79</v>
      </c>
      <c r="F56" s="26" t="s">
        <v>43</v>
      </c>
      <c r="G56" s="32" t="s">
        <v>41</v>
      </c>
      <c r="H56" s="28">
        <v>39834</v>
      </c>
      <c r="I56" s="28" t="s">
        <v>41</v>
      </c>
      <c r="J56" s="28" t="s">
        <v>41</v>
      </c>
      <c r="K56" s="28" t="s">
        <v>41</v>
      </c>
    </row>
    <row r="57" spans="2:11" ht="15.95" customHeight="1">
      <c r="B57" s="26" t="s">
        <v>98</v>
      </c>
      <c r="C57" s="14" t="str">
        <f>CONCATENATE(B57," ",E57)</f>
        <v>068255 449000</v>
      </c>
      <c r="D57" s="26" t="s">
        <v>41</v>
      </c>
      <c r="E57" s="26" t="s">
        <v>79</v>
      </c>
      <c r="F57" s="26" t="s">
        <v>43</v>
      </c>
      <c r="G57" s="32" t="s">
        <v>41</v>
      </c>
      <c r="H57" s="28">
        <v>10000000</v>
      </c>
      <c r="I57" s="28" t="s">
        <v>41</v>
      </c>
      <c r="J57" s="28" t="s">
        <v>41</v>
      </c>
      <c r="K57" s="28" t="s">
        <v>41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showGridLines="0" workbookViewId="0">
      <selection activeCell="E37" sqref="E37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151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74</v>
      </c>
      <c r="C14" s="14" t="str">
        <f>CONCATENATE(B14," ",E14)</f>
        <v>044403 339039</v>
      </c>
      <c r="D14" s="26" t="s">
        <v>41</v>
      </c>
      <c r="E14" s="26" t="s">
        <v>109</v>
      </c>
      <c r="F14" s="26" t="s">
        <v>110</v>
      </c>
      <c r="G14" s="32">
        <v>5780</v>
      </c>
      <c r="H14" s="28">
        <v>5780</v>
      </c>
      <c r="I14" s="28">
        <v>5780</v>
      </c>
      <c r="J14" s="28">
        <v>5780</v>
      </c>
      <c r="K14" s="28">
        <v>5780</v>
      </c>
      <c r="L14" s="28" t="s">
        <v>41</v>
      </c>
    </row>
    <row r="15" spans="1:12" ht="15.95" customHeight="1">
      <c r="B15" s="26" t="s">
        <v>80</v>
      </c>
      <c r="C15" s="14" t="str">
        <f>CONCATENATE(B15," ",E15)</f>
        <v>044404 339014</v>
      </c>
      <c r="D15" s="26" t="s">
        <v>41</v>
      </c>
      <c r="E15" s="26" t="s">
        <v>102</v>
      </c>
      <c r="F15" s="26" t="s">
        <v>103</v>
      </c>
      <c r="G15" s="32">
        <v>14310.44</v>
      </c>
      <c r="H15" s="28">
        <v>14310.44</v>
      </c>
      <c r="I15" s="28">
        <v>14310.44</v>
      </c>
      <c r="J15" s="28">
        <v>14310.44</v>
      </c>
      <c r="K15" s="28">
        <v>14310.44</v>
      </c>
      <c r="L15" s="28" t="s">
        <v>41</v>
      </c>
    </row>
    <row r="16" spans="1:12" ht="15.95" customHeight="1">
      <c r="B16" s="26" t="s">
        <v>41</v>
      </c>
      <c r="C16" s="14" t="str">
        <f>CONCATENATE(B15," ",E16)</f>
        <v>044404 339033</v>
      </c>
      <c r="D16" s="26" t="s">
        <v>41</v>
      </c>
      <c r="E16" s="26" t="s">
        <v>104</v>
      </c>
      <c r="F16" s="26" t="s">
        <v>105</v>
      </c>
      <c r="G16" s="32">
        <v>1064.95</v>
      </c>
      <c r="H16" s="28">
        <v>1064.95</v>
      </c>
      <c r="I16" s="28">
        <v>1064.95</v>
      </c>
      <c r="J16" s="28">
        <v>1064.95</v>
      </c>
      <c r="K16" s="28">
        <v>1064.95</v>
      </c>
      <c r="L16" s="28" t="s">
        <v>41</v>
      </c>
    </row>
    <row r="17" spans="2:12" ht="15.95" customHeight="1">
      <c r="B17" s="26" t="s">
        <v>41</v>
      </c>
      <c r="C17" s="14" t="str">
        <f>CONCATENATE(B15," ",E17)</f>
        <v>044404 339036</v>
      </c>
      <c r="D17" s="26" t="s">
        <v>41</v>
      </c>
      <c r="E17" s="26" t="s">
        <v>49</v>
      </c>
      <c r="F17" s="26" t="s">
        <v>50</v>
      </c>
      <c r="G17" s="32">
        <v>7942.25</v>
      </c>
      <c r="H17" s="28">
        <v>7942.25</v>
      </c>
      <c r="I17" s="28">
        <v>7942.25</v>
      </c>
      <c r="J17" s="28">
        <v>7942.25</v>
      </c>
      <c r="K17" s="28">
        <v>7942.25</v>
      </c>
      <c r="L17" s="28" t="s">
        <v>41</v>
      </c>
    </row>
    <row r="18" spans="2:12" ht="15.95" customHeight="1">
      <c r="B18" s="26" t="s">
        <v>81</v>
      </c>
      <c r="C18" s="14" t="str">
        <f>CONCATENATE(B18," ",E18)</f>
        <v>044405 339014</v>
      </c>
      <c r="D18" s="26" t="s">
        <v>41</v>
      </c>
      <c r="E18" s="26" t="s">
        <v>102</v>
      </c>
      <c r="F18" s="26" t="s">
        <v>103</v>
      </c>
      <c r="G18" s="32">
        <v>44329.43</v>
      </c>
      <c r="H18" s="28">
        <v>44329.43</v>
      </c>
      <c r="I18" s="28">
        <v>44329.43</v>
      </c>
      <c r="J18" s="28">
        <v>44329.43</v>
      </c>
      <c r="K18" s="28">
        <v>44329.43</v>
      </c>
      <c r="L18" s="28" t="s">
        <v>41</v>
      </c>
    </row>
    <row r="19" spans="2:12" ht="15.95" customHeight="1">
      <c r="B19" s="26" t="s">
        <v>41</v>
      </c>
      <c r="C19" s="14" t="str">
        <f>CONCATENATE(B18," ",E19)</f>
        <v>044405 339018</v>
      </c>
      <c r="D19" s="26" t="s">
        <v>41</v>
      </c>
      <c r="E19" s="26" t="s">
        <v>117</v>
      </c>
      <c r="F19" s="26" t="s">
        <v>118</v>
      </c>
      <c r="G19" s="32">
        <v>904.2</v>
      </c>
      <c r="H19" s="28">
        <v>904.2</v>
      </c>
      <c r="I19" s="28">
        <v>904.2</v>
      </c>
      <c r="J19" s="28">
        <v>904.2</v>
      </c>
      <c r="K19" s="28">
        <v>904.2</v>
      </c>
      <c r="L19" s="28" t="s">
        <v>41</v>
      </c>
    </row>
    <row r="20" spans="2:12" ht="15.95" customHeight="1">
      <c r="B20" s="26" t="s">
        <v>41</v>
      </c>
      <c r="C20" s="14" t="str">
        <f>CONCATENATE(B18," ",E20)</f>
        <v>044405 339030</v>
      </c>
      <c r="D20" s="26" t="s">
        <v>41</v>
      </c>
      <c r="E20" s="26" t="s">
        <v>113</v>
      </c>
      <c r="F20" s="26" t="s">
        <v>114</v>
      </c>
      <c r="G20" s="32">
        <v>99701.31</v>
      </c>
      <c r="H20" s="28">
        <v>99701.31</v>
      </c>
      <c r="I20" s="28">
        <v>99701.31</v>
      </c>
      <c r="J20" s="28">
        <v>79881.5</v>
      </c>
      <c r="K20" s="28">
        <v>60887.23</v>
      </c>
      <c r="L20" s="28">
        <v>19819.810000000001</v>
      </c>
    </row>
    <row r="21" spans="2:12" ht="15.95" customHeight="1">
      <c r="B21" s="26" t="s">
        <v>41</v>
      </c>
      <c r="C21" s="14" t="str">
        <f>CONCATENATE(B18," ",E21)</f>
        <v>044405 339033</v>
      </c>
      <c r="D21" s="26" t="s">
        <v>41</v>
      </c>
      <c r="E21" s="26" t="s">
        <v>104</v>
      </c>
      <c r="F21" s="26" t="s">
        <v>105</v>
      </c>
      <c r="G21" s="32">
        <v>12990.62</v>
      </c>
      <c r="H21" s="28">
        <v>12990.62</v>
      </c>
      <c r="I21" s="28">
        <v>12990.62</v>
      </c>
      <c r="J21" s="28">
        <v>12990.62</v>
      </c>
      <c r="K21" s="28">
        <v>12990.62</v>
      </c>
      <c r="L21" s="28" t="s">
        <v>41</v>
      </c>
    </row>
    <row r="22" spans="2:12" ht="15.95" customHeight="1">
      <c r="B22" s="26" t="s">
        <v>41</v>
      </c>
      <c r="C22" s="14" t="str">
        <f>CONCATENATE(B18," ",E22)</f>
        <v>044405 339036</v>
      </c>
      <c r="D22" s="26" t="s">
        <v>41</v>
      </c>
      <c r="E22" s="26" t="s">
        <v>49</v>
      </c>
      <c r="F22" s="26" t="s">
        <v>50</v>
      </c>
      <c r="G22" s="32">
        <v>1517.5</v>
      </c>
      <c r="H22" s="28">
        <v>1517.5</v>
      </c>
      <c r="I22" s="28">
        <v>1517.5</v>
      </c>
      <c r="J22" s="28">
        <v>1517.5</v>
      </c>
      <c r="K22" s="28">
        <v>1517.5</v>
      </c>
      <c r="L22" s="28" t="s">
        <v>41</v>
      </c>
    </row>
    <row r="23" spans="2:12" ht="15.95" customHeight="1">
      <c r="B23" s="26" t="s">
        <v>41</v>
      </c>
      <c r="C23" s="14" t="str">
        <f>CONCATENATE(B18," ",E23)</f>
        <v>044405 339039</v>
      </c>
      <c r="D23" s="26" t="s">
        <v>41</v>
      </c>
      <c r="E23" s="26" t="s">
        <v>109</v>
      </c>
      <c r="F23" s="26" t="s">
        <v>110</v>
      </c>
      <c r="G23" s="32">
        <v>5779.55</v>
      </c>
      <c r="H23" s="28">
        <v>5779.55</v>
      </c>
      <c r="I23" s="28">
        <v>5779.55</v>
      </c>
      <c r="J23" s="28">
        <v>4969.55</v>
      </c>
      <c r="K23" s="28">
        <v>3219.55</v>
      </c>
      <c r="L23" s="28">
        <v>810</v>
      </c>
    </row>
    <row r="24" spans="2:12" ht="15.95" customHeight="1">
      <c r="B24" s="26" t="s">
        <v>41</v>
      </c>
      <c r="C24" s="14" t="str">
        <f>CONCATENATE(B18," ",E24)</f>
        <v>044405 449051</v>
      </c>
      <c r="D24" s="26" t="s">
        <v>41</v>
      </c>
      <c r="E24" s="26" t="s">
        <v>121</v>
      </c>
      <c r="F24" s="26" t="s">
        <v>122</v>
      </c>
      <c r="G24" s="32">
        <v>7300</v>
      </c>
      <c r="H24" s="28">
        <v>7300</v>
      </c>
      <c r="I24" s="28">
        <v>7300</v>
      </c>
      <c r="J24" s="28">
        <v>7300</v>
      </c>
      <c r="K24" s="28">
        <v>7300</v>
      </c>
      <c r="L24" s="28" t="s">
        <v>41</v>
      </c>
    </row>
    <row r="25" spans="2:12" ht="15.95" customHeight="1">
      <c r="B25" s="26" t="s">
        <v>41</v>
      </c>
      <c r="C25" s="14" t="str">
        <f>CONCATENATE(B18," ",E25)</f>
        <v>044405 449052</v>
      </c>
      <c r="D25" s="26" t="s">
        <v>41</v>
      </c>
      <c r="E25" s="26" t="s">
        <v>115</v>
      </c>
      <c r="F25" s="26" t="s">
        <v>116</v>
      </c>
      <c r="G25" s="32">
        <v>2698810.9</v>
      </c>
      <c r="H25" s="28">
        <v>2698810.9</v>
      </c>
      <c r="I25" s="28">
        <v>2698810.9</v>
      </c>
      <c r="J25" s="28">
        <v>129997.63</v>
      </c>
      <c r="K25" s="28">
        <v>126309.63</v>
      </c>
      <c r="L25" s="28">
        <v>2568813.27</v>
      </c>
    </row>
    <row r="26" spans="2:12" ht="15.95" customHeight="1">
      <c r="B26" s="26" t="s">
        <v>82</v>
      </c>
      <c r="C26" s="14" t="str">
        <f>CONCATENATE(B26," ",E26)</f>
        <v>044407 339014</v>
      </c>
      <c r="D26" s="26" t="s">
        <v>41</v>
      </c>
      <c r="E26" s="26" t="s">
        <v>102</v>
      </c>
      <c r="F26" s="26" t="s">
        <v>103</v>
      </c>
      <c r="G26" s="32">
        <v>475.72</v>
      </c>
      <c r="H26" s="28">
        <v>475.72</v>
      </c>
      <c r="I26" s="28">
        <v>475.72</v>
      </c>
      <c r="J26" s="28">
        <v>475.72</v>
      </c>
      <c r="K26" s="28">
        <v>475.72</v>
      </c>
      <c r="L26" s="28" t="s">
        <v>41</v>
      </c>
    </row>
  </sheetData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4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149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106</v>
      </c>
      <c r="C14" s="14" t="str">
        <f>CONCATENATE(B14," ",E14)</f>
        <v>043247 339039</v>
      </c>
      <c r="D14" s="26" t="s">
        <v>41</v>
      </c>
      <c r="E14" s="26" t="s">
        <v>109</v>
      </c>
      <c r="F14" s="26" t="s">
        <v>110</v>
      </c>
      <c r="G14" s="32" t="s">
        <v>41</v>
      </c>
      <c r="H14" s="28" t="s">
        <v>41</v>
      </c>
      <c r="I14" s="28">
        <v>120000</v>
      </c>
      <c r="J14" s="28" t="s">
        <v>41</v>
      </c>
      <c r="K14" s="28" t="s">
        <v>41</v>
      </c>
      <c r="L14" s="28">
        <v>120000</v>
      </c>
    </row>
    <row r="15" spans="1:12" ht="15.95" customHeight="1">
      <c r="B15" s="26" t="s">
        <v>80</v>
      </c>
      <c r="C15" s="14" t="str">
        <f>CONCATENATE(B15," ",E15)</f>
        <v>044404 339030</v>
      </c>
      <c r="D15" s="26" t="s">
        <v>41</v>
      </c>
      <c r="E15" s="26" t="s">
        <v>113</v>
      </c>
      <c r="F15" s="26" t="s">
        <v>114</v>
      </c>
      <c r="G15" s="32">
        <v>292.05</v>
      </c>
      <c r="H15" s="28">
        <v>292.05</v>
      </c>
      <c r="I15" s="28">
        <v>292.05</v>
      </c>
      <c r="J15" s="28" t="s">
        <v>41</v>
      </c>
      <c r="K15" s="28" t="s">
        <v>41</v>
      </c>
      <c r="L15" s="28">
        <v>292.05</v>
      </c>
    </row>
    <row r="16" spans="1:12" ht="15.95" customHeight="1">
      <c r="B16" s="26" t="s">
        <v>81</v>
      </c>
      <c r="C16" s="14" t="str">
        <f>CONCATENATE(B16," ",E16)</f>
        <v>044405 339014</v>
      </c>
      <c r="D16" s="26" t="s">
        <v>41</v>
      </c>
      <c r="E16" s="26" t="s">
        <v>102</v>
      </c>
      <c r="F16" s="26" t="s">
        <v>103</v>
      </c>
      <c r="G16" s="32">
        <v>24354.6</v>
      </c>
      <c r="H16" s="28">
        <v>24354.6</v>
      </c>
      <c r="I16" s="28">
        <v>24354.6</v>
      </c>
      <c r="J16" s="28">
        <v>24354.6</v>
      </c>
      <c r="K16" s="28">
        <v>24354.6</v>
      </c>
      <c r="L16" s="28" t="s">
        <v>41</v>
      </c>
    </row>
    <row r="17" spans="2:12" ht="15.95" customHeight="1">
      <c r="B17" s="26" t="s">
        <v>41</v>
      </c>
      <c r="C17" s="14" t="str">
        <f>CONCATENATE(B16," ",E17)</f>
        <v>044405 339030</v>
      </c>
      <c r="D17" s="26" t="s">
        <v>41</v>
      </c>
      <c r="E17" s="26" t="s">
        <v>113</v>
      </c>
      <c r="F17" s="26" t="s">
        <v>114</v>
      </c>
      <c r="G17" s="32">
        <v>18762.73</v>
      </c>
      <c r="H17" s="28">
        <v>18762.73</v>
      </c>
      <c r="I17" s="28">
        <v>18762.73</v>
      </c>
      <c r="J17" s="28">
        <v>10293.26</v>
      </c>
      <c r="K17" s="28">
        <v>9823.11</v>
      </c>
      <c r="L17" s="28">
        <v>8469.4699999999993</v>
      </c>
    </row>
    <row r="18" spans="2:12" ht="15.95" customHeight="1">
      <c r="B18" s="26" t="s">
        <v>41</v>
      </c>
      <c r="C18" s="14" t="str">
        <f>CONCATENATE(B16," ",E18)</f>
        <v>044405 339033</v>
      </c>
      <c r="D18" s="26" t="s">
        <v>41</v>
      </c>
      <c r="E18" s="26" t="s">
        <v>104</v>
      </c>
      <c r="F18" s="26" t="s">
        <v>105</v>
      </c>
      <c r="G18" s="32">
        <v>1322.44</v>
      </c>
      <c r="H18" s="28">
        <v>1322.44</v>
      </c>
      <c r="I18" s="28">
        <v>1322.44</v>
      </c>
      <c r="J18" s="28">
        <v>1322.44</v>
      </c>
      <c r="K18" s="28">
        <v>1322.44</v>
      </c>
      <c r="L18" s="28" t="s">
        <v>41</v>
      </c>
    </row>
    <row r="19" spans="2:12" ht="15.95" customHeight="1">
      <c r="B19" s="26" t="s">
        <v>41</v>
      </c>
      <c r="C19" s="14" t="str">
        <f>CONCATENATE(B16," ",E19)</f>
        <v>044405 339036</v>
      </c>
      <c r="D19" s="26" t="s">
        <v>41</v>
      </c>
      <c r="E19" s="26" t="s">
        <v>49</v>
      </c>
      <c r="F19" s="26" t="s">
        <v>50</v>
      </c>
      <c r="G19" s="32">
        <v>531</v>
      </c>
      <c r="H19" s="28">
        <v>531</v>
      </c>
      <c r="I19" s="28">
        <v>531</v>
      </c>
      <c r="J19" s="28">
        <v>531</v>
      </c>
      <c r="K19" s="28">
        <v>531</v>
      </c>
      <c r="L19" s="28" t="s">
        <v>41</v>
      </c>
    </row>
    <row r="20" spans="2:12" ht="15.95" customHeight="1">
      <c r="B20" s="26" t="s">
        <v>41</v>
      </c>
      <c r="C20" s="14" t="str">
        <f>CONCATENATE(B16," ",E20)</f>
        <v>044405 339039</v>
      </c>
      <c r="D20" s="26" t="s">
        <v>41</v>
      </c>
      <c r="E20" s="26" t="s">
        <v>109</v>
      </c>
      <c r="F20" s="26" t="s">
        <v>110</v>
      </c>
      <c r="G20" s="32">
        <v>4622.5</v>
      </c>
      <c r="H20" s="28">
        <v>4622.5</v>
      </c>
      <c r="I20" s="28">
        <v>4622.5</v>
      </c>
      <c r="J20" s="28">
        <v>4268.66</v>
      </c>
      <c r="K20" s="28">
        <v>4268.66</v>
      </c>
      <c r="L20" s="28">
        <v>353.84</v>
      </c>
    </row>
    <row r="21" spans="2:12" ht="15.95" customHeight="1">
      <c r="B21" s="26" t="s">
        <v>41</v>
      </c>
      <c r="C21" s="14" t="str">
        <f>CONCATENATE(B16," ",E21)</f>
        <v>044405 339047</v>
      </c>
      <c r="D21" s="26" t="s">
        <v>41</v>
      </c>
      <c r="E21" s="26" t="s">
        <v>119</v>
      </c>
      <c r="F21" s="26" t="s">
        <v>120</v>
      </c>
      <c r="G21" s="32">
        <v>342.8</v>
      </c>
      <c r="H21" s="28">
        <v>342.8</v>
      </c>
      <c r="I21" s="28">
        <v>342.8</v>
      </c>
      <c r="J21" s="28">
        <v>342.8</v>
      </c>
      <c r="K21" s="28">
        <v>342.8</v>
      </c>
      <c r="L21" s="28" t="s">
        <v>41</v>
      </c>
    </row>
    <row r="22" spans="2:12" ht="15.95" customHeight="1">
      <c r="B22" s="26" t="s">
        <v>41</v>
      </c>
      <c r="C22" s="14" t="str">
        <f>CONCATENATE(B16," ",E22)</f>
        <v>044405 449051</v>
      </c>
      <c r="D22" s="26" t="s">
        <v>41</v>
      </c>
      <c r="E22" s="26" t="s">
        <v>121</v>
      </c>
      <c r="F22" s="26" t="s">
        <v>122</v>
      </c>
      <c r="G22" s="32">
        <v>2000</v>
      </c>
      <c r="H22" s="28">
        <v>2000</v>
      </c>
      <c r="I22" s="28">
        <v>2000</v>
      </c>
      <c r="J22" s="28" t="s">
        <v>41</v>
      </c>
      <c r="K22" s="28" t="s">
        <v>41</v>
      </c>
      <c r="L22" s="28">
        <v>2000</v>
      </c>
    </row>
    <row r="23" spans="2:12" ht="15.95" customHeight="1">
      <c r="B23" s="26" t="s">
        <v>41</v>
      </c>
      <c r="C23" s="14" t="str">
        <f>CONCATENATE(B16," ",E23)</f>
        <v>044405 449052</v>
      </c>
      <c r="D23" s="26" t="s">
        <v>41</v>
      </c>
      <c r="E23" s="26" t="s">
        <v>115</v>
      </c>
      <c r="F23" s="26" t="s">
        <v>116</v>
      </c>
      <c r="G23" s="32">
        <v>1163162.52</v>
      </c>
      <c r="H23" s="28">
        <v>1163162.52</v>
      </c>
      <c r="I23" s="28">
        <v>1163162.52</v>
      </c>
      <c r="J23" s="28">
        <v>726850.36</v>
      </c>
      <c r="K23" s="28">
        <v>94121.7</v>
      </c>
      <c r="L23" s="28">
        <v>436312.16</v>
      </c>
    </row>
    <row r="24" spans="2:12" ht="15.95" customHeight="1">
      <c r="B24" s="26" t="s">
        <v>82</v>
      </c>
      <c r="C24" s="14" t="str">
        <f>CONCATENATE(B24," ",E24)</f>
        <v>044407 339030</v>
      </c>
      <c r="D24" s="26" t="s">
        <v>41</v>
      </c>
      <c r="E24" s="26" t="s">
        <v>113</v>
      </c>
      <c r="F24" s="26" t="s">
        <v>114</v>
      </c>
      <c r="G24" s="32">
        <v>2821.2</v>
      </c>
      <c r="H24" s="28">
        <v>2821.2</v>
      </c>
      <c r="I24" s="28">
        <v>2821.2</v>
      </c>
      <c r="J24" s="28" t="s">
        <v>41</v>
      </c>
      <c r="K24" s="28" t="s">
        <v>41</v>
      </c>
      <c r="L24" s="28">
        <v>2821.2</v>
      </c>
    </row>
  </sheetData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148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74</v>
      </c>
      <c r="C14" s="14" t="str">
        <f>CONCATENATE(B14," ",E14)</f>
        <v>044403 339030</v>
      </c>
      <c r="D14" s="26" t="s">
        <v>41</v>
      </c>
      <c r="E14" s="26" t="s">
        <v>113</v>
      </c>
      <c r="F14" s="26" t="s">
        <v>114</v>
      </c>
      <c r="G14" s="32">
        <v>256.2</v>
      </c>
      <c r="H14" s="28">
        <v>256.2</v>
      </c>
      <c r="I14" s="28">
        <v>256.2</v>
      </c>
      <c r="J14" s="28" t="s">
        <v>41</v>
      </c>
      <c r="K14" s="28" t="s">
        <v>41</v>
      </c>
      <c r="L14" s="28">
        <v>256.2</v>
      </c>
    </row>
    <row r="15" spans="1:12" ht="15.95" customHeight="1">
      <c r="B15" s="26" t="s">
        <v>80</v>
      </c>
      <c r="C15" s="14" t="str">
        <f>CONCATENATE(B15," ",E15)</f>
        <v>044404 339030</v>
      </c>
      <c r="D15" s="26" t="s">
        <v>41</v>
      </c>
      <c r="E15" s="26" t="s">
        <v>113</v>
      </c>
      <c r="F15" s="26" t="s">
        <v>114</v>
      </c>
      <c r="G15" s="32">
        <v>4323.4399999999996</v>
      </c>
      <c r="H15" s="28">
        <v>4323.4399999999996</v>
      </c>
      <c r="I15" s="28">
        <v>4323.4399999999996</v>
      </c>
      <c r="J15" s="28" t="s">
        <v>41</v>
      </c>
      <c r="K15" s="28" t="s">
        <v>41</v>
      </c>
      <c r="L15" s="28">
        <v>4323.4399999999996</v>
      </c>
    </row>
    <row r="16" spans="1:12" ht="15.95" customHeight="1">
      <c r="B16" s="26" t="s">
        <v>41</v>
      </c>
      <c r="C16" s="14" t="str">
        <f>CONCATENATE(B15," ",E16)</f>
        <v>044404 339039</v>
      </c>
      <c r="D16" s="26" t="s">
        <v>41</v>
      </c>
      <c r="E16" s="26" t="s">
        <v>109</v>
      </c>
      <c r="F16" s="26" t="s">
        <v>110</v>
      </c>
      <c r="G16" s="32">
        <v>207.35</v>
      </c>
      <c r="H16" s="28">
        <v>207.35</v>
      </c>
      <c r="I16" s="28">
        <v>207.35</v>
      </c>
      <c r="J16" s="28" t="s">
        <v>41</v>
      </c>
      <c r="K16" s="28" t="s">
        <v>41</v>
      </c>
      <c r="L16" s="28">
        <v>207.35</v>
      </c>
    </row>
    <row r="17" spans="2:12" ht="15.95" customHeight="1">
      <c r="B17" s="26" t="s">
        <v>81</v>
      </c>
      <c r="C17" s="14" t="str">
        <f>CONCATENATE(B17," ",E17)</f>
        <v>044405 339014</v>
      </c>
      <c r="D17" s="26" t="s">
        <v>41</v>
      </c>
      <c r="E17" s="26" t="s">
        <v>102</v>
      </c>
      <c r="F17" s="26" t="s">
        <v>103</v>
      </c>
      <c r="G17" s="32">
        <v>14687.2</v>
      </c>
      <c r="H17" s="28">
        <v>14687.2</v>
      </c>
      <c r="I17" s="28">
        <v>14687.2</v>
      </c>
      <c r="J17" s="28">
        <v>14687.2</v>
      </c>
      <c r="K17" s="28">
        <v>14687.2</v>
      </c>
      <c r="L17" s="28" t="s">
        <v>41</v>
      </c>
    </row>
    <row r="18" spans="2:12" ht="15.95" customHeight="1">
      <c r="B18" s="26" t="s">
        <v>41</v>
      </c>
      <c r="C18" s="14" t="str">
        <f>CONCATENATE(B17," ",E18)</f>
        <v>044405 339030</v>
      </c>
      <c r="D18" s="26" t="s">
        <v>41</v>
      </c>
      <c r="E18" s="26" t="s">
        <v>113</v>
      </c>
      <c r="F18" s="26" t="s">
        <v>114</v>
      </c>
      <c r="G18" s="32">
        <v>38206.79</v>
      </c>
      <c r="H18" s="28">
        <v>38206.79</v>
      </c>
      <c r="I18" s="28">
        <v>38206.79</v>
      </c>
      <c r="J18" s="28">
        <v>4400.2299999999996</v>
      </c>
      <c r="K18" s="28">
        <v>4184.74</v>
      </c>
      <c r="L18" s="28">
        <v>33806.559999999998</v>
      </c>
    </row>
    <row r="19" spans="2:12" ht="15.95" customHeight="1">
      <c r="B19" s="26" t="s">
        <v>41</v>
      </c>
      <c r="C19" s="14" t="str">
        <f>CONCATENATE(B17," ",E19)</f>
        <v>044405 339033</v>
      </c>
      <c r="D19" s="26" t="s">
        <v>41</v>
      </c>
      <c r="E19" s="26" t="s">
        <v>104</v>
      </c>
      <c r="F19" s="26" t="s">
        <v>105</v>
      </c>
      <c r="G19" s="32">
        <v>19855.740000000002</v>
      </c>
      <c r="H19" s="28">
        <v>19855.740000000002</v>
      </c>
      <c r="I19" s="28">
        <v>19855.740000000002</v>
      </c>
      <c r="J19" s="28">
        <v>8949.74</v>
      </c>
      <c r="K19" s="28">
        <v>8949.74</v>
      </c>
      <c r="L19" s="28">
        <v>10906</v>
      </c>
    </row>
    <row r="20" spans="2:12" ht="15.95" customHeight="1">
      <c r="B20" s="26" t="s">
        <v>41</v>
      </c>
      <c r="C20" s="14" t="str">
        <f>CONCATENATE(B17," ",E20)</f>
        <v>044405 339039</v>
      </c>
      <c r="D20" s="26" t="s">
        <v>41</v>
      </c>
      <c r="E20" s="26" t="s">
        <v>109</v>
      </c>
      <c r="F20" s="26" t="s">
        <v>110</v>
      </c>
      <c r="G20" s="32">
        <v>13428.25</v>
      </c>
      <c r="H20" s="28">
        <v>13428.25</v>
      </c>
      <c r="I20" s="28">
        <v>13428.25</v>
      </c>
      <c r="J20" s="28">
        <v>12451.16</v>
      </c>
      <c r="K20" s="28">
        <v>12451.16</v>
      </c>
      <c r="L20" s="28">
        <v>977.09</v>
      </c>
    </row>
    <row r="21" spans="2:12" ht="15.95" customHeight="1">
      <c r="B21" s="26" t="s">
        <v>41</v>
      </c>
      <c r="C21" s="14" t="str">
        <f>CONCATENATE(B17," ",E21)</f>
        <v>044405 449052</v>
      </c>
      <c r="D21" s="26" t="s">
        <v>41</v>
      </c>
      <c r="E21" s="26" t="s">
        <v>115</v>
      </c>
      <c r="F21" s="26" t="s">
        <v>116</v>
      </c>
      <c r="G21" s="32">
        <v>541539.69999999995</v>
      </c>
      <c r="H21" s="28">
        <v>541539.69999999995</v>
      </c>
      <c r="I21" s="28">
        <v>541539.69999999995</v>
      </c>
      <c r="J21" s="28">
        <v>69425.19</v>
      </c>
      <c r="K21" s="28">
        <v>68779.56</v>
      </c>
      <c r="L21" s="28">
        <v>472114.51</v>
      </c>
    </row>
    <row r="22" spans="2:12" ht="15.95" customHeight="1">
      <c r="B22" s="26" t="s">
        <v>82</v>
      </c>
      <c r="C22" s="14" t="str">
        <f>CONCATENATE(B22," ",E22)</f>
        <v>044407 339030</v>
      </c>
      <c r="D22" s="26" t="s">
        <v>41</v>
      </c>
      <c r="E22" s="26" t="s">
        <v>113</v>
      </c>
      <c r="F22" s="26" t="s">
        <v>114</v>
      </c>
      <c r="G22" s="32">
        <v>537.29999999999995</v>
      </c>
      <c r="H22" s="28">
        <v>537.29999999999995</v>
      </c>
      <c r="I22" s="28">
        <v>537.29999999999995</v>
      </c>
      <c r="J22" s="28" t="s">
        <v>41</v>
      </c>
      <c r="K22" s="28" t="s">
        <v>41</v>
      </c>
      <c r="L22" s="28">
        <v>537.29999999999995</v>
      </c>
    </row>
    <row r="23" spans="2:12" ht="15.95" customHeight="1">
      <c r="B23" s="26" t="s">
        <v>83</v>
      </c>
      <c r="C23" s="14" t="str">
        <f>CONCATENATE(B23," ",E23)</f>
        <v>044408 449051</v>
      </c>
      <c r="D23" s="26" t="s">
        <v>41</v>
      </c>
      <c r="E23" s="26" t="s">
        <v>121</v>
      </c>
      <c r="F23" s="26" t="s">
        <v>122</v>
      </c>
      <c r="G23" s="32">
        <v>1960931.46</v>
      </c>
      <c r="H23" s="28">
        <v>1960931.46</v>
      </c>
      <c r="I23" s="28">
        <v>1960931.46</v>
      </c>
      <c r="J23" s="28" t="s">
        <v>41</v>
      </c>
      <c r="K23" s="28" t="s">
        <v>41</v>
      </c>
      <c r="L23" s="28">
        <v>1960931.46</v>
      </c>
    </row>
    <row r="24" spans="2:12" ht="15.95" customHeight="1">
      <c r="B24" s="26" t="s">
        <v>41</v>
      </c>
      <c r="C24" s="14" t="str">
        <f>CONCATENATE(B23," ",E24)</f>
        <v>044408 449052</v>
      </c>
      <c r="D24" s="26" t="s">
        <v>41</v>
      </c>
      <c r="E24" s="26" t="s">
        <v>115</v>
      </c>
      <c r="F24" s="26" t="s">
        <v>116</v>
      </c>
      <c r="G24" s="32">
        <v>3964758.59</v>
      </c>
      <c r="H24" s="28">
        <v>3964758.59</v>
      </c>
      <c r="I24" s="28">
        <v>3964758.59</v>
      </c>
      <c r="J24" s="28">
        <v>166920</v>
      </c>
      <c r="K24" s="28">
        <v>166920</v>
      </c>
      <c r="L24" s="28">
        <v>3797838.59</v>
      </c>
    </row>
  </sheetData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8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147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106</v>
      </c>
      <c r="C14" s="14" t="str">
        <f>CONCATENATE(B14," ",E14)</f>
        <v>043247 339039</v>
      </c>
      <c r="D14" s="26" t="s">
        <v>41</v>
      </c>
      <c r="E14" s="26" t="s">
        <v>109</v>
      </c>
      <c r="F14" s="26" t="s">
        <v>110</v>
      </c>
      <c r="G14" s="32" t="s">
        <v>41</v>
      </c>
      <c r="H14" s="28" t="s">
        <v>41</v>
      </c>
      <c r="I14" s="28">
        <v>117800</v>
      </c>
      <c r="J14" s="28">
        <v>17562.599999999999</v>
      </c>
      <c r="K14" s="28">
        <v>17562.599999999999</v>
      </c>
      <c r="L14" s="28">
        <v>100237.4</v>
      </c>
    </row>
    <row r="15" spans="1:12" ht="15.95" customHeight="1">
      <c r="B15" s="26" t="s">
        <v>74</v>
      </c>
      <c r="C15" s="14" t="str">
        <f>CONCATENATE(B15," ",E15)</f>
        <v>044403 339030</v>
      </c>
      <c r="D15" s="26" t="s">
        <v>41</v>
      </c>
      <c r="E15" s="26" t="s">
        <v>113</v>
      </c>
      <c r="F15" s="26" t="s">
        <v>114</v>
      </c>
      <c r="G15" s="32">
        <v>2833.47</v>
      </c>
      <c r="H15" s="28">
        <v>2833.47</v>
      </c>
      <c r="I15" s="28">
        <v>2833.47</v>
      </c>
      <c r="J15" s="28" t="s">
        <v>41</v>
      </c>
      <c r="K15" s="28" t="s">
        <v>41</v>
      </c>
      <c r="L15" s="28">
        <v>2833.47</v>
      </c>
    </row>
    <row r="16" spans="1:12" ht="15.95" customHeight="1">
      <c r="B16" s="26" t="s">
        <v>80</v>
      </c>
      <c r="C16" s="14" t="str">
        <f>CONCATENATE(B16," ",E16)</f>
        <v>044404 339014</v>
      </c>
      <c r="D16" s="26" t="s">
        <v>41</v>
      </c>
      <c r="E16" s="26" t="s">
        <v>102</v>
      </c>
      <c r="F16" s="26" t="s">
        <v>103</v>
      </c>
      <c r="G16" s="32">
        <v>5427.35</v>
      </c>
      <c r="H16" s="28">
        <v>5427.35</v>
      </c>
      <c r="I16" s="28">
        <v>5427.35</v>
      </c>
      <c r="J16" s="28">
        <v>5427.35</v>
      </c>
      <c r="K16" s="28">
        <v>5427.35</v>
      </c>
      <c r="L16" s="28" t="s">
        <v>41</v>
      </c>
    </row>
    <row r="17" spans="2:12" ht="15.95" customHeight="1">
      <c r="B17" s="26" t="s">
        <v>41</v>
      </c>
      <c r="C17" s="14" t="str">
        <f>CONCATENATE(B16," ",E17)</f>
        <v>044404 339030</v>
      </c>
      <c r="D17" s="26" t="s">
        <v>41</v>
      </c>
      <c r="E17" s="26" t="s">
        <v>113</v>
      </c>
      <c r="F17" s="26" t="s">
        <v>114</v>
      </c>
      <c r="G17" s="32">
        <v>80</v>
      </c>
      <c r="H17" s="28">
        <v>80</v>
      </c>
      <c r="I17" s="28">
        <v>80</v>
      </c>
      <c r="J17" s="28" t="s">
        <v>41</v>
      </c>
      <c r="K17" s="28" t="s">
        <v>41</v>
      </c>
      <c r="L17" s="28">
        <v>80</v>
      </c>
    </row>
    <row r="18" spans="2:12" ht="15.95" customHeight="1">
      <c r="B18" s="26" t="s">
        <v>41</v>
      </c>
      <c r="C18" s="14" t="str">
        <f>CONCATENATE(B16," ",E18)</f>
        <v>044404 339036</v>
      </c>
      <c r="D18" s="26" t="s">
        <v>41</v>
      </c>
      <c r="E18" s="26" t="s">
        <v>49</v>
      </c>
      <c r="F18" s="26" t="s">
        <v>50</v>
      </c>
      <c r="G18" s="32">
        <v>8584.5</v>
      </c>
      <c r="H18" s="28">
        <v>8584.5</v>
      </c>
      <c r="I18" s="28">
        <v>8584.5</v>
      </c>
      <c r="J18" s="28">
        <v>8584.5</v>
      </c>
      <c r="K18" s="28">
        <v>8584.5</v>
      </c>
      <c r="L18" s="28" t="s">
        <v>41</v>
      </c>
    </row>
    <row r="19" spans="2:12" ht="15.95" customHeight="1">
      <c r="B19" s="26" t="s">
        <v>81</v>
      </c>
      <c r="C19" s="14" t="str">
        <f>CONCATENATE(B19," ",E19)</f>
        <v>044405 339014</v>
      </c>
      <c r="D19" s="26" t="s">
        <v>41</v>
      </c>
      <c r="E19" s="26" t="s">
        <v>102</v>
      </c>
      <c r="F19" s="26" t="s">
        <v>103</v>
      </c>
      <c r="G19" s="32">
        <v>14124.86</v>
      </c>
      <c r="H19" s="28">
        <v>14124.86</v>
      </c>
      <c r="I19" s="28">
        <v>14124.86</v>
      </c>
      <c r="J19" s="28">
        <v>14124.86</v>
      </c>
      <c r="K19" s="28">
        <v>14124.86</v>
      </c>
      <c r="L19" s="28" t="s">
        <v>41</v>
      </c>
    </row>
    <row r="20" spans="2:12" ht="15.95" customHeight="1">
      <c r="B20" s="26" t="s">
        <v>41</v>
      </c>
      <c r="C20" s="14" t="str">
        <f>CONCATENATE(B19," ",E20)</f>
        <v>044405 339030</v>
      </c>
      <c r="D20" s="26" t="s">
        <v>41</v>
      </c>
      <c r="E20" s="26" t="s">
        <v>113</v>
      </c>
      <c r="F20" s="26" t="s">
        <v>114</v>
      </c>
      <c r="G20" s="32">
        <v>44308.7</v>
      </c>
      <c r="H20" s="28">
        <v>44308.7</v>
      </c>
      <c r="I20" s="28">
        <v>44308.7</v>
      </c>
      <c r="J20" s="28">
        <v>28010</v>
      </c>
      <c r="K20" s="28">
        <v>21035.75</v>
      </c>
      <c r="L20" s="28">
        <v>16298.7</v>
      </c>
    </row>
    <row r="21" spans="2:12" ht="15.95" customHeight="1">
      <c r="B21" s="26" t="s">
        <v>41</v>
      </c>
      <c r="C21" s="14" t="str">
        <f>CONCATENATE(B19," ",E21)</f>
        <v>044405 339033</v>
      </c>
      <c r="D21" s="26" t="s">
        <v>41</v>
      </c>
      <c r="E21" s="26" t="s">
        <v>104</v>
      </c>
      <c r="F21" s="26" t="s">
        <v>105</v>
      </c>
      <c r="G21" s="32">
        <v>258.89999999999998</v>
      </c>
      <c r="H21" s="28">
        <v>258.89999999999998</v>
      </c>
      <c r="I21" s="28">
        <v>258.89999999999998</v>
      </c>
      <c r="J21" s="28">
        <v>258.89999999999998</v>
      </c>
      <c r="K21" s="28">
        <v>258.89999999999998</v>
      </c>
      <c r="L21" s="28" t="s">
        <v>41</v>
      </c>
    </row>
    <row r="22" spans="2:12" ht="15.95" customHeight="1">
      <c r="B22" s="26" t="s">
        <v>41</v>
      </c>
      <c r="C22" s="14" t="str">
        <f>CONCATENATE(B19," ",E22)</f>
        <v>044405 339036</v>
      </c>
      <c r="D22" s="26" t="s">
        <v>41</v>
      </c>
      <c r="E22" s="26" t="s">
        <v>49</v>
      </c>
      <c r="F22" s="26" t="s">
        <v>50</v>
      </c>
      <c r="G22" s="32">
        <v>1088.25</v>
      </c>
      <c r="H22" s="28">
        <v>1088.25</v>
      </c>
      <c r="I22" s="28">
        <v>1088.25</v>
      </c>
      <c r="J22" s="28">
        <v>1088.25</v>
      </c>
      <c r="K22" s="28">
        <v>1088.25</v>
      </c>
      <c r="L22" s="28" t="s">
        <v>41</v>
      </c>
    </row>
    <row r="23" spans="2:12" ht="15.95" customHeight="1">
      <c r="B23" s="26" t="s">
        <v>41</v>
      </c>
      <c r="C23" s="14" t="str">
        <f>CONCATENATE(B19," ",E23)</f>
        <v>044405 339039</v>
      </c>
      <c r="D23" s="26" t="s">
        <v>41</v>
      </c>
      <c r="E23" s="26" t="s">
        <v>109</v>
      </c>
      <c r="F23" s="26" t="s">
        <v>110</v>
      </c>
      <c r="G23" s="32">
        <v>1000</v>
      </c>
      <c r="H23" s="28">
        <v>1000</v>
      </c>
      <c r="I23" s="28">
        <v>1000</v>
      </c>
      <c r="J23" s="28">
        <v>1000</v>
      </c>
      <c r="K23" s="28">
        <v>1000</v>
      </c>
      <c r="L23" s="28" t="s">
        <v>41</v>
      </c>
    </row>
    <row r="24" spans="2:12" ht="15.95" customHeight="1">
      <c r="B24" s="26" t="s">
        <v>41</v>
      </c>
      <c r="C24" s="14" t="str">
        <f>CONCATENATE(B19," ",E24)</f>
        <v>044405 449052</v>
      </c>
      <c r="D24" s="26" t="s">
        <v>41</v>
      </c>
      <c r="E24" s="26" t="s">
        <v>115</v>
      </c>
      <c r="F24" s="26" t="s">
        <v>116</v>
      </c>
      <c r="G24" s="32">
        <v>981100.89</v>
      </c>
      <c r="H24" s="28">
        <v>981100.89</v>
      </c>
      <c r="I24" s="28">
        <v>981100.89</v>
      </c>
      <c r="J24" s="28">
        <v>272550.87</v>
      </c>
      <c r="K24" s="28">
        <v>272550.87</v>
      </c>
      <c r="L24" s="28">
        <v>708550.02</v>
      </c>
    </row>
    <row r="25" spans="2:12" ht="15.95" customHeight="1">
      <c r="B25" s="26" t="s">
        <v>82</v>
      </c>
      <c r="C25" s="14" t="str">
        <f>CONCATENATE(B25," ",E25)</f>
        <v>044407 339030</v>
      </c>
      <c r="D25" s="26" t="s">
        <v>41</v>
      </c>
      <c r="E25" s="26" t="s">
        <v>113</v>
      </c>
      <c r="F25" s="26" t="s">
        <v>114</v>
      </c>
      <c r="G25" s="32">
        <v>2055.0500000000002</v>
      </c>
      <c r="H25" s="28">
        <v>2055.0500000000002</v>
      </c>
      <c r="I25" s="28">
        <v>2055.0500000000002</v>
      </c>
      <c r="J25" s="28" t="s">
        <v>41</v>
      </c>
      <c r="K25" s="28" t="s">
        <v>41</v>
      </c>
      <c r="L25" s="28">
        <v>2055.0500000000002</v>
      </c>
    </row>
    <row r="26" spans="2:12" ht="15.95" customHeight="1">
      <c r="B26" s="26" t="s">
        <v>83</v>
      </c>
      <c r="C26" s="14" t="str">
        <f>CONCATENATE(B26," ",E26)</f>
        <v>044408 339030</v>
      </c>
      <c r="D26" s="26" t="s">
        <v>41</v>
      </c>
      <c r="E26" s="26" t="s">
        <v>113</v>
      </c>
      <c r="F26" s="26" t="s">
        <v>114</v>
      </c>
      <c r="G26" s="32">
        <v>1770.51</v>
      </c>
      <c r="H26" s="28">
        <v>1770.51</v>
      </c>
      <c r="I26" s="28">
        <v>1770.51</v>
      </c>
      <c r="J26" s="28" t="s">
        <v>41</v>
      </c>
      <c r="K26" s="28" t="s">
        <v>41</v>
      </c>
      <c r="L26" s="28">
        <v>1770.51</v>
      </c>
    </row>
    <row r="27" spans="2:12" ht="15.95" customHeight="1">
      <c r="B27" s="26" t="s">
        <v>127</v>
      </c>
      <c r="C27" s="14" t="str">
        <f>CONCATENATE(B27," ",E27)</f>
        <v>044409 339030</v>
      </c>
      <c r="D27" s="26" t="s">
        <v>41</v>
      </c>
      <c r="E27" s="26" t="s">
        <v>113</v>
      </c>
      <c r="F27" s="26" t="s">
        <v>114</v>
      </c>
      <c r="G27" s="32">
        <v>771.48</v>
      </c>
      <c r="H27" s="28">
        <v>771.48</v>
      </c>
      <c r="I27" s="28">
        <v>771.48</v>
      </c>
      <c r="J27" s="28" t="s">
        <v>41</v>
      </c>
      <c r="K27" s="28" t="s">
        <v>41</v>
      </c>
      <c r="L27" s="28">
        <v>771.48</v>
      </c>
    </row>
    <row r="28" spans="2:12" ht="15.95" customHeight="1">
      <c r="B28" s="26" t="s">
        <v>128</v>
      </c>
      <c r="C28" s="14" t="str">
        <f>CONCATENATE(B28," ",E28)</f>
        <v>046126 449052</v>
      </c>
      <c r="D28" s="26" t="s">
        <v>41</v>
      </c>
      <c r="E28" s="26" t="s">
        <v>115</v>
      </c>
      <c r="F28" s="26" t="s">
        <v>116</v>
      </c>
      <c r="G28" s="32" t="s">
        <v>41</v>
      </c>
      <c r="H28" s="28" t="s">
        <v>41</v>
      </c>
      <c r="I28" s="28">
        <v>62999.839999999997</v>
      </c>
      <c r="J28" s="28" t="s">
        <v>41</v>
      </c>
      <c r="K28" s="28" t="s">
        <v>41</v>
      </c>
      <c r="L28" s="28">
        <v>62999.839999999997</v>
      </c>
    </row>
  </sheetData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7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146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74</v>
      </c>
      <c r="C14" s="14" t="str">
        <f>CONCATENATE(B14," ",E14)</f>
        <v>044403 339039</v>
      </c>
      <c r="D14" s="26" t="s">
        <v>41</v>
      </c>
      <c r="E14" s="26" t="s">
        <v>109</v>
      </c>
      <c r="F14" s="26" t="s">
        <v>110</v>
      </c>
      <c r="G14" s="32">
        <v>400</v>
      </c>
      <c r="H14" s="28">
        <v>400</v>
      </c>
      <c r="I14" s="28">
        <v>400</v>
      </c>
      <c r="J14" s="28">
        <v>400</v>
      </c>
      <c r="K14" s="28">
        <v>400</v>
      </c>
      <c r="L14" s="28" t="s">
        <v>41</v>
      </c>
    </row>
    <row r="15" spans="1:12" ht="15.95" customHeight="1">
      <c r="B15" s="26" t="s">
        <v>81</v>
      </c>
      <c r="C15" s="14" t="str">
        <f>CONCATENATE(B15," ",E15)</f>
        <v>044405 339014</v>
      </c>
      <c r="D15" s="26" t="s">
        <v>41</v>
      </c>
      <c r="E15" s="26" t="s">
        <v>102</v>
      </c>
      <c r="F15" s="26" t="s">
        <v>103</v>
      </c>
      <c r="G15" s="32">
        <v>63408.25</v>
      </c>
      <c r="H15" s="28">
        <v>63408.25</v>
      </c>
      <c r="I15" s="28">
        <v>63408.25</v>
      </c>
      <c r="J15" s="28">
        <v>63408.25</v>
      </c>
      <c r="K15" s="28">
        <v>63408.25</v>
      </c>
      <c r="L15" s="28" t="s">
        <v>41</v>
      </c>
    </row>
    <row r="16" spans="1:12" ht="15.95" customHeight="1">
      <c r="B16" s="26" t="s">
        <v>41</v>
      </c>
      <c r="C16" s="14" t="str">
        <f>CONCATENATE(B15," ",E16)</f>
        <v>044405 339018</v>
      </c>
      <c r="D16" s="26" t="s">
        <v>41</v>
      </c>
      <c r="E16" s="26" t="s">
        <v>117</v>
      </c>
      <c r="F16" s="26" t="s">
        <v>118</v>
      </c>
      <c r="G16" s="32">
        <v>814</v>
      </c>
      <c r="H16" s="28">
        <v>814</v>
      </c>
      <c r="I16" s="28">
        <v>814</v>
      </c>
      <c r="J16" s="28">
        <v>814</v>
      </c>
      <c r="K16" s="28">
        <v>814</v>
      </c>
      <c r="L16" s="28" t="s">
        <v>41</v>
      </c>
    </row>
    <row r="17" spans="2:12" ht="15.95" customHeight="1">
      <c r="B17" s="26" t="s">
        <v>41</v>
      </c>
      <c r="C17" s="14" t="str">
        <f>CONCATENATE(B15," ",E17)</f>
        <v>044405 339030</v>
      </c>
      <c r="D17" s="26" t="s">
        <v>41</v>
      </c>
      <c r="E17" s="26" t="s">
        <v>113</v>
      </c>
      <c r="F17" s="26" t="s">
        <v>114</v>
      </c>
      <c r="G17" s="32">
        <v>7010.17</v>
      </c>
      <c r="H17" s="28">
        <v>7010.17</v>
      </c>
      <c r="I17" s="28">
        <v>7010.17</v>
      </c>
      <c r="J17" s="28">
        <v>5801.61</v>
      </c>
      <c r="K17" s="28">
        <v>5250.78</v>
      </c>
      <c r="L17" s="28">
        <v>1208.56</v>
      </c>
    </row>
    <row r="18" spans="2:12" ht="15.95" customHeight="1">
      <c r="B18" s="26" t="s">
        <v>41</v>
      </c>
      <c r="C18" s="14" t="str">
        <f>CONCATENATE(B15," ",E18)</f>
        <v>044405 339033</v>
      </c>
      <c r="D18" s="26" t="s">
        <v>41</v>
      </c>
      <c r="E18" s="26" t="s">
        <v>104</v>
      </c>
      <c r="F18" s="26" t="s">
        <v>105</v>
      </c>
      <c r="G18" s="32">
        <v>61458.09</v>
      </c>
      <c r="H18" s="28">
        <v>61458.09</v>
      </c>
      <c r="I18" s="28">
        <v>61458.09</v>
      </c>
      <c r="J18" s="28">
        <v>25308.17</v>
      </c>
      <c r="K18" s="28">
        <v>20733.169999999998</v>
      </c>
      <c r="L18" s="28">
        <v>36149.919999999998</v>
      </c>
    </row>
    <row r="19" spans="2:12" ht="15.95" customHeight="1">
      <c r="B19" s="26" t="s">
        <v>41</v>
      </c>
      <c r="C19" s="14" t="str">
        <f>CONCATENATE(B15," ",E19)</f>
        <v>044405 339036</v>
      </c>
      <c r="D19" s="26" t="s">
        <v>41</v>
      </c>
      <c r="E19" s="26" t="s">
        <v>49</v>
      </c>
      <c r="F19" s="26" t="s">
        <v>50</v>
      </c>
      <c r="G19" s="32">
        <v>2753.5</v>
      </c>
      <c r="H19" s="28">
        <v>2753.5</v>
      </c>
      <c r="I19" s="28">
        <v>2753.5</v>
      </c>
      <c r="J19" s="28">
        <v>1953.5</v>
      </c>
      <c r="K19" s="28">
        <v>1953.5</v>
      </c>
      <c r="L19" s="28">
        <v>800</v>
      </c>
    </row>
    <row r="20" spans="2:12" ht="15.95" customHeight="1">
      <c r="B20" s="26" t="s">
        <v>41</v>
      </c>
      <c r="C20" s="14" t="str">
        <f>CONCATENATE(B15," ",E20)</f>
        <v>044405 339039</v>
      </c>
      <c r="D20" s="26" t="s">
        <v>41</v>
      </c>
      <c r="E20" s="26" t="s">
        <v>109</v>
      </c>
      <c r="F20" s="26" t="s">
        <v>110</v>
      </c>
      <c r="G20" s="32">
        <v>28400</v>
      </c>
      <c r="H20" s="28">
        <v>28400</v>
      </c>
      <c r="I20" s="28">
        <v>28400</v>
      </c>
      <c r="J20" s="28">
        <v>27883.86</v>
      </c>
      <c r="K20" s="28">
        <v>27883.86</v>
      </c>
      <c r="L20" s="28">
        <v>516.14</v>
      </c>
    </row>
    <row r="21" spans="2:12" ht="15.95" customHeight="1">
      <c r="B21" s="26" t="s">
        <v>41</v>
      </c>
      <c r="C21" s="14" t="str">
        <f>CONCATENATE(B15," ",E21)</f>
        <v>044405 339147</v>
      </c>
      <c r="D21" s="26" t="s">
        <v>41</v>
      </c>
      <c r="E21" s="26" t="s">
        <v>77</v>
      </c>
      <c r="F21" s="26" t="s">
        <v>78</v>
      </c>
      <c r="G21" s="32">
        <v>96</v>
      </c>
      <c r="H21" s="28">
        <v>96</v>
      </c>
      <c r="I21" s="28">
        <v>96</v>
      </c>
      <c r="J21" s="28" t="s">
        <v>41</v>
      </c>
      <c r="K21" s="28" t="s">
        <v>41</v>
      </c>
      <c r="L21" s="28">
        <v>96</v>
      </c>
    </row>
    <row r="22" spans="2:12" ht="15.95" customHeight="1">
      <c r="B22" s="26" t="s">
        <v>41</v>
      </c>
      <c r="C22" s="14" t="str">
        <f>CONCATENATE(B15," ",E22)</f>
        <v>044405 449051</v>
      </c>
      <c r="D22" s="26" t="s">
        <v>41</v>
      </c>
      <c r="E22" s="26" t="s">
        <v>121</v>
      </c>
      <c r="F22" s="26" t="s">
        <v>122</v>
      </c>
      <c r="G22" s="32">
        <v>3940</v>
      </c>
      <c r="H22" s="28">
        <v>3940</v>
      </c>
      <c r="I22" s="28">
        <v>3940</v>
      </c>
      <c r="J22" s="28">
        <v>3940</v>
      </c>
      <c r="K22" s="28">
        <v>3940</v>
      </c>
      <c r="L22" s="28" t="s">
        <v>41</v>
      </c>
    </row>
    <row r="23" spans="2:12" ht="15.95" customHeight="1">
      <c r="B23" s="26" t="s">
        <v>41</v>
      </c>
      <c r="C23" s="14" t="str">
        <f>CONCATENATE(B15," ",E23)</f>
        <v>044405 449052</v>
      </c>
      <c r="D23" s="26" t="s">
        <v>41</v>
      </c>
      <c r="E23" s="26" t="s">
        <v>115</v>
      </c>
      <c r="F23" s="26" t="s">
        <v>116</v>
      </c>
      <c r="G23" s="32">
        <v>46696.63</v>
      </c>
      <c r="H23" s="28">
        <v>46696.63</v>
      </c>
      <c r="I23" s="28">
        <v>46696.63</v>
      </c>
      <c r="J23" s="28">
        <v>17971.63</v>
      </c>
      <c r="K23" s="28">
        <v>17971.63</v>
      </c>
      <c r="L23" s="28">
        <v>28725</v>
      </c>
    </row>
    <row r="24" spans="2:12" ht="15.95" customHeight="1">
      <c r="B24" s="26" t="s">
        <v>82</v>
      </c>
      <c r="C24" s="14" t="str">
        <f>CONCATENATE(B24," ",E24)</f>
        <v>044407 339014</v>
      </c>
      <c r="D24" s="26" t="s">
        <v>41</v>
      </c>
      <c r="E24" s="26" t="s">
        <v>102</v>
      </c>
      <c r="F24" s="26" t="s">
        <v>103</v>
      </c>
      <c r="G24" s="32">
        <v>3709.73</v>
      </c>
      <c r="H24" s="28">
        <v>3709.73</v>
      </c>
      <c r="I24" s="28">
        <v>3709.73</v>
      </c>
      <c r="J24" s="28">
        <v>3709.73</v>
      </c>
      <c r="K24" s="28">
        <v>3709.73</v>
      </c>
      <c r="L24" s="28" t="s">
        <v>41</v>
      </c>
    </row>
    <row r="25" spans="2:12" ht="15.95" customHeight="1">
      <c r="B25" s="26" t="s">
        <v>41</v>
      </c>
      <c r="C25" s="14" t="str">
        <f>CONCATENATE(B24," ",E25)</f>
        <v>044407 339030</v>
      </c>
      <c r="D25" s="26" t="s">
        <v>41</v>
      </c>
      <c r="E25" s="26" t="s">
        <v>113</v>
      </c>
      <c r="F25" s="26" t="s">
        <v>114</v>
      </c>
      <c r="G25" s="32">
        <v>2396.59</v>
      </c>
      <c r="H25" s="28">
        <v>2396.59</v>
      </c>
      <c r="I25" s="28">
        <v>2396.59</v>
      </c>
      <c r="J25" s="28" t="s">
        <v>41</v>
      </c>
      <c r="K25" s="28" t="s">
        <v>41</v>
      </c>
      <c r="L25" s="28">
        <v>2396.59</v>
      </c>
    </row>
    <row r="26" spans="2:12" ht="15.95" customHeight="1">
      <c r="B26" s="26" t="s">
        <v>83</v>
      </c>
      <c r="C26" s="14" t="str">
        <f>CONCATENATE(B26," ",E26)</f>
        <v>044408 449052</v>
      </c>
      <c r="D26" s="26" t="s">
        <v>41</v>
      </c>
      <c r="E26" s="26" t="s">
        <v>115</v>
      </c>
      <c r="F26" s="26" t="s">
        <v>116</v>
      </c>
      <c r="G26" s="32">
        <v>204471.41</v>
      </c>
      <c r="H26" s="28">
        <v>204471.41</v>
      </c>
      <c r="I26" s="28">
        <v>204471.41</v>
      </c>
      <c r="J26" s="28">
        <v>164</v>
      </c>
      <c r="K26" s="28" t="s">
        <v>41</v>
      </c>
      <c r="L26" s="28">
        <v>204307.41</v>
      </c>
    </row>
    <row r="27" spans="2:12" ht="15.95" customHeight="1">
      <c r="B27" s="26" t="s">
        <v>127</v>
      </c>
      <c r="C27" s="14" t="str">
        <f>CONCATENATE(B27," ",E27)</f>
        <v>044409 339030</v>
      </c>
      <c r="D27" s="26" t="s">
        <v>41</v>
      </c>
      <c r="E27" s="26" t="s">
        <v>113</v>
      </c>
      <c r="F27" s="26" t="s">
        <v>114</v>
      </c>
      <c r="G27" s="32">
        <v>3328.78</v>
      </c>
      <c r="H27" s="28">
        <v>3328.78</v>
      </c>
      <c r="I27" s="28">
        <v>3328.78</v>
      </c>
      <c r="J27" s="28" t="s">
        <v>41</v>
      </c>
      <c r="K27" s="28" t="s">
        <v>41</v>
      </c>
      <c r="L27" s="28">
        <v>3328.78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1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145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74</v>
      </c>
      <c r="C14" s="14" t="str">
        <f>CONCATENATE(B14," ",E14)</f>
        <v>044403 339039</v>
      </c>
      <c r="D14" s="26" t="s">
        <v>41</v>
      </c>
      <c r="E14" s="26" t="s">
        <v>109</v>
      </c>
      <c r="F14" s="26" t="s">
        <v>110</v>
      </c>
      <c r="G14" s="32">
        <v>450</v>
      </c>
      <c r="H14" s="28">
        <v>450</v>
      </c>
      <c r="I14" s="28">
        <v>450</v>
      </c>
      <c r="J14" s="28">
        <v>450</v>
      </c>
      <c r="K14" s="28">
        <v>450</v>
      </c>
      <c r="L14" s="28" t="s">
        <v>41</v>
      </c>
    </row>
    <row r="15" spans="1:12" ht="15.95" customHeight="1">
      <c r="B15" s="26" t="s">
        <v>41</v>
      </c>
      <c r="C15" s="14" t="str">
        <f>CONCATENATE(B14," ",E15)</f>
        <v>044403 449052</v>
      </c>
      <c r="D15" s="26" t="s">
        <v>41</v>
      </c>
      <c r="E15" s="26" t="s">
        <v>115</v>
      </c>
      <c r="F15" s="26" t="s">
        <v>116</v>
      </c>
      <c r="G15" s="32">
        <v>2105.9699999999998</v>
      </c>
      <c r="H15" s="28">
        <v>2105.9699999999998</v>
      </c>
      <c r="I15" s="28">
        <v>2105.9699999999998</v>
      </c>
      <c r="J15" s="28" t="s">
        <v>41</v>
      </c>
      <c r="K15" s="28" t="s">
        <v>41</v>
      </c>
      <c r="L15" s="28">
        <v>2105.9699999999998</v>
      </c>
    </row>
    <row r="16" spans="1:12" ht="15.95" customHeight="1">
      <c r="B16" s="26" t="s">
        <v>81</v>
      </c>
      <c r="C16" s="14" t="str">
        <f>CONCATENATE(B16," ",E16)</f>
        <v>044405 339014</v>
      </c>
      <c r="D16" s="26" t="s">
        <v>41</v>
      </c>
      <c r="E16" s="26" t="s">
        <v>102</v>
      </c>
      <c r="F16" s="26" t="s">
        <v>103</v>
      </c>
      <c r="G16" s="32">
        <v>21518</v>
      </c>
      <c r="H16" s="28">
        <v>21518</v>
      </c>
      <c r="I16" s="28">
        <v>21518</v>
      </c>
      <c r="J16" s="28">
        <v>21518</v>
      </c>
      <c r="K16" s="28">
        <v>21518</v>
      </c>
      <c r="L16" s="28" t="s">
        <v>41</v>
      </c>
    </row>
    <row r="17" spans="2:12" ht="15.95" customHeight="1">
      <c r="B17" s="26" t="s">
        <v>41</v>
      </c>
      <c r="C17" s="14" t="str">
        <f>CONCATENATE(B16," ",E17)</f>
        <v>044405 339030</v>
      </c>
      <c r="D17" s="26" t="s">
        <v>41</v>
      </c>
      <c r="E17" s="26" t="s">
        <v>113</v>
      </c>
      <c r="F17" s="26" t="s">
        <v>114</v>
      </c>
      <c r="G17" s="32">
        <v>10191.959999999999</v>
      </c>
      <c r="H17" s="28">
        <v>10191.959999999999</v>
      </c>
      <c r="I17" s="28">
        <v>10191.959999999999</v>
      </c>
      <c r="J17" s="28">
        <v>6333.24</v>
      </c>
      <c r="K17" s="28">
        <v>5726.52</v>
      </c>
      <c r="L17" s="28">
        <v>3858.72</v>
      </c>
    </row>
    <row r="18" spans="2:12" ht="15.95" customHeight="1">
      <c r="B18" s="26" t="s">
        <v>41</v>
      </c>
      <c r="C18" s="14" t="str">
        <f>CONCATENATE(B16," ",E18)</f>
        <v>044405 339033</v>
      </c>
      <c r="D18" s="26" t="s">
        <v>41</v>
      </c>
      <c r="E18" s="26" t="s">
        <v>104</v>
      </c>
      <c r="F18" s="26" t="s">
        <v>105</v>
      </c>
      <c r="G18" s="32">
        <v>29874.17</v>
      </c>
      <c r="H18" s="28">
        <v>29874.17</v>
      </c>
      <c r="I18" s="28">
        <v>29874.17</v>
      </c>
      <c r="J18" s="28">
        <v>1374.17</v>
      </c>
      <c r="K18" s="28">
        <v>1374.17</v>
      </c>
      <c r="L18" s="28">
        <v>28500</v>
      </c>
    </row>
    <row r="19" spans="2:12" ht="15.95" customHeight="1">
      <c r="B19" s="26" t="s">
        <v>41</v>
      </c>
      <c r="C19" s="14" t="str">
        <f>CONCATENATE(B16," ",E19)</f>
        <v>044405 339036</v>
      </c>
      <c r="D19" s="26" t="s">
        <v>41</v>
      </c>
      <c r="E19" s="26" t="s">
        <v>49</v>
      </c>
      <c r="F19" s="26" t="s">
        <v>50</v>
      </c>
      <c r="G19" s="32">
        <v>708</v>
      </c>
      <c r="H19" s="28">
        <v>708</v>
      </c>
      <c r="I19" s="28">
        <v>708</v>
      </c>
      <c r="J19" s="28">
        <v>708</v>
      </c>
      <c r="K19" s="28">
        <v>708</v>
      </c>
      <c r="L19" s="28" t="s">
        <v>41</v>
      </c>
    </row>
    <row r="20" spans="2:12" ht="15.95" customHeight="1">
      <c r="B20" s="26" t="s">
        <v>41</v>
      </c>
      <c r="C20" s="14" t="str">
        <f>CONCATENATE(B16," ",E20)</f>
        <v>044405 339039</v>
      </c>
      <c r="D20" s="26" t="s">
        <v>41</v>
      </c>
      <c r="E20" s="26" t="s">
        <v>109</v>
      </c>
      <c r="F20" s="26" t="s">
        <v>110</v>
      </c>
      <c r="G20" s="32">
        <v>9559</v>
      </c>
      <c r="H20" s="28">
        <v>9559</v>
      </c>
      <c r="I20" s="28">
        <v>9559</v>
      </c>
      <c r="J20" s="28">
        <v>8011.67</v>
      </c>
      <c r="K20" s="28">
        <v>7041.67</v>
      </c>
      <c r="L20" s="28">
        <v>1547.33</v>
      </c>
    </row>
    <row r="21" spans="2:12" ht="15.95" customHeight="1">
      <c r="B21" s="26" t="s">
        <v>41</v>
      </c>
      <c r="C21" s="14" t="str">
        <f>CONCATENATE(B16," ",E21)</f>
        <v>044405 449052</v>
      </c>
      <c r="D21" s="26" t="s">
        <v>41</v>
      </c>
      <c r="E21" s="26" t="s">
        <v>115</v>
      </c>
      <c r="F21" s="26" t="s">
        <v>116</v>
      </c>
      <c r="G21" s="32">
        <v>172699.39</v>
      </c>
      <c r="H21" s="28">
        <v>172699.39</v>
      </c>
      <c r="I21" s="28">
        <v>172699.39</v>
      </c>
      <c r="J21" s="28">
        <v>6575</v>
      </c>
      <c r="K21" s="28">
        <v>6575</v>
      </c>
      <c r="L21" s="28">
        <v>166124.39000000001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4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da execução orçamentário - exercício 2012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10-FEV-2013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29</v>
      </c>
    </row>
    <row r="8" spans="1:12">
      <c r="A8" s="19" t="s">
        <v>144</v>
      </c>
    </row>
    <row r="9" spans="1:12">
      <c r="A9" s="19" t="s">
        <v>31</v>
      </c>
    </row>
    <row r="12" spans="1:12">
      <c r="G12" s="31" t="s">
        <v>32</v>
      </c>
    </row>
    <row r="13" spans="1:12" s="29" customFormat="1" ht="24" customHeight="1">
      <c r="A13" s="30"/>
      <c r="B13" s="35" t="s">
        <v>33</v>
      </c>
      <c r="C13" s="35"/>
      <c r="D13" s="35"/>
      <c r="E13" s="35" t="s">
        <v>34</v>
      </c>
      <c r="F13" s="35"/>
      <c r="G13" s="33" t="s">
        <v>35</v>
      </c>
      <c r="H13" s="34" t="s">
        <v>36</v>
      </c>
      <c r="I13" s="34" t="s">
        <v>37</v>
      </c>
      <c r="J13" s="34" t="s">
        <v>38</v>
      </c>
      <c r="K13" s="34" t="s">
        <v>39</v>
      </c>
      <c r="L13" s="34" t="s">
        <v>100</v>
      </c>
    </row>
    <row r="14" spans="1:12" ht="15.95" customHeight="1">
      <c r="B14" s="26" t="s">
        <v>106</v>
      </c>
      <c r="C14" s="14" t="str">
        <f>CONCATENATE(B14," ",E14)</f>
        <v>043247 339039</v>
      </c>
      <c r="D14" s="26" t="s">
        <v>41</v>
      </c>
      <c r="E14" s="26" t="s">
        <v>109</v>
      </c>
      <c r="F14" s="26" t="s">
        <v>110</v>
      </c>
      <c r="G14" s="32" t="s">
        <v>41</v>
      </c>
      <c r="H14" s="28" t="s">
        <v>41</v>
      </c>
      <c r="I14" s="28">
        <v>108000</v>
      </c>
      <c r="J14" s="28" t="s">
        <v>41</v>
      </c>
      <c r="K14" s="28" t="s">
        <v>41</v>
      </c>
      <c r="L14" s="28">
        <v>108000</v>
      </c>
    </row>
    <row r="15" spans="1:12" ht="15.95" customHeight="1">
      <c r="B15" s="26" t="s">
        <v>74</v>
      </c>
      <c r="C15" s="14" t="str">
        <f>CONCATENATE(B15," ",E15)</f>
        <v>044403 339039</v>
      </c>
      <c r="D15" s="26" t="s">
        <v>41</v>
      </c>
      <c r="E15" s="26" t="s">
        <v>109</v>
      </c>
      <c r="F15" s="26" t="s">
        <v>110</v>
      </c>
      <c r="G15" s="32">
        <v>234</v>
      </c>
      <c r="H15" s="28">
        <v>234</v>
      </c>
      <c r="I15" s="28">
        <v>234</v>
      </c>
      <c r="J15" s="28" t="s">
        <v>41</v>
      </c>
      <c r="K15" s="28" t="s">
        <v>41</v>
      </c>
      <c r="L15" s="28">
        <v>234</v>
      </c>
    </row>
    <row r="16" spans="1:12" ht="15.95" customHeight="1">
      <c r="B16" s="26" t="s">
        <v>81</v>
      </c>
      <c r="C16" s="14" t="str">
        <f>CONCATENATE(B16," ",E16)</f>
        <v>044405 339014</v>
      </c>
      <c r="D16" s="26" t="s">
        <v>41</v>
      </c>
      <c r="E16" s="26" t="s">
        <v>102</v>
      </c>
      <c r="F16" s="26" t="s">
        <v>103</v>
      </c>
      <c r="G16" s="32">
        <v>27164.6</v>
      </c>
      <c r="H16" s="28">
        <v>27164.6</v>
      </c>
      <c r="I16" s="28">
        <v>27164.6</v>
      </c>
      <c r="J16" s="28">
        <v>27164.6</v>
      </c>
      <c r="K16" s="28">
        <v>27164.6</v>
      </c>
      <c r="L16" s="28" t="s">
        <v>41</v>
      </c>
    </row>
    <row r="17" spans="2:12" ht="15.95" customHeight="1">
      <c r="B17" s="26" t="s">
        <v>41</v>
      </c>
      <c r="C17" s="14" t="str">
        <f>CONCATENATE(B16," ",E17)</f>
        <v>044405 339030</v>
      </c>
      <c r="D17" s="26" t="s">
        <v>41</v>
      </c>
      <c r="E17" s="26" t="s">
        <v>113</v>
      </c>
      <c r="F17" s="26" t="s">
        <v>114</v>
      </c>
      <c r="G17" s="32">
        <v>17470.43</v>
      </c>
      <c r="H17" s="28">
        <v>17470.43</v>
      </c>
      <c r="I17" s="28">
        <v>17470.43</v>
      </c>
      <c r="J17" s="28">
        <v>5289.72</v>
      </c>
      <c r="K17" s="28">
        <v>4523.3999999999996</v>
      </c>
      <c r="L17" s="28">
        <v>12180.71</v>
      </c>
    </row>
    <row r="18" spans="2:12" ht="15.95" customHeight="1">
      <c r="B18" s="26" t="s">
        <v>41</v>
      </c>
      <c r="C18" s="14" t="str">
        <f>CONCATENATE(B16," ",E18)</f>
        <v>044405 339033</v>
      </c>
      <c r="D18" s="26" t="s">
        <v>41</v>
      </c>
      <c r="E18" s="26" t="s">
        <v>104</v>
      </c>
      <c r="F18" s="26" t="s">
        <v>105</v>
      </c>
      <c r="G18" s="32">
        <v>600.45000000000005</v>
      </c>
      <c r="H18" s="28">
        <v>600.45000000000005</v>
      </c>
      <c r="I18" s="28">
        <v>600.45000000000005</v>
      </c>
      <c r="J18" s="28">
        <v>600.45000000000005</v>
      </c>
      <c r="K18" s="28">
        <v>600.45000000000005</v>
      </c>
      <c r="L18" s="28" t="s">
        <v>41</v>
      </c>
    </row>
    <row r="19" spans="2:12" ht="15.95" customHeight="1">
      <c r="B19" s="26" t="s">
        <v>41</v>
      </c>
      <c r="C19" s="14" t="str">
        <f>CONCATENATE(B16," ",E19)</f>
        <v>044405 339036</v>
      </c>
      <c r="D19" s="26" t="s">
        <v>41</v>
      </c>
      <c r="E19" s="26" t="s">
        <v>49</v>
      </c>
      <c r="F19" s="26" t="s">
        <v>50</v>
      </c>
      <c r="G19" s="32">
        <v>27432</v>
      </c>
      <c r="H19" s="28">
        <v>27432</v>
      </c>
      <c r="I19" s="28">
        <v>27432</v>
      </c>
      <c r="J19" s="28">
        <v>16932</v>
      </c>
      <c r="K19" s="28">
        <v>16932</v>
      </c>
      <c r="L19" s="28">
        <v>10500</v>
      </c>
    </row>
    <row r="20" spans="2:12" ht="15.95" customHeight="1">
      <c r="B20" s="26" t="s">
        <v>41</v>
      </c>
      <c r="C20" s="14" t="str">
        <f>CONCATENATE(B16," ",E20)</f>
        <v>044405 339039</v>
      </c>
      <c r="D20" s="26" t="s">
        <v>41</v>
      </c>
      <c r="E20" s="26" t="s">
        <v>109</v>
      </c>
      <c r="F20" s="26" t="s">
        <v>110</v>
      </c>
      <c r="G20" s="32">
        <v>169405</v>
      </c>
      <c r="H20" s="28">
        <v>169405</v>
      </c>
      <c r="I20" s="28">
        <v>169405</v>
      </c>
      <c r="J20" s="28">
        <v>164705</v>
      </c>
      <c r="K20" s="28">
        <v>164705</v>
      </c>
      <c r="L20" s="28">
        <v>4700</v>
      </c>
    </row>
    <row r="21" spans="2:12" ht="15.95" customHeight="1">
      <c r="B21" s="26" t="s">
        <v>41</v>
      </c>
      <c r="C21" s="14" t="str">
        <f>CONCATENATE(B16," ",E21)</f>
        <v>044405 339047</v>
      </c>
      <c r="D21" s="26" t="s">
        <v>41</v>
      </c>
      <c r="E21" s="26" t="s">
        <v>119</v>
      </c>
      <c r="F21" s="26" t="s">
        <v>120</v>
      </c>
      <c r="G21" s="32">
        <v>1875.15</v>
      </c>
      <c r="H21" s="28">
        <v>1875.15</v>
      </c>
      <c r="I21" s="28">
        <v>1875.15</v>
      </c>
      <c r="J21" s="28">
        <v>1875.15</v>
      </c>
      <c r="K21" s="28">
        <v>1875.15</v>
      </c>
      <c r="L21" s="28" t="s">
        <v>41</v>
      </c>
    </row>
    <row r="22" spans="2:12" ht="15.95" customHeight="1">
      <c r="B22" s="26" t="s">
        <v>41</v>
      </c>
      <c r="C22" s="14" t="str">
        <f>CONCATENATE(B16," ",E22)</f>
        <v>044405 449051</v>
      </c>
      <c r="D22" s="26" t="s">
        <v>41</v>
      </c>
      <c r="E22" s="26" t="s">
        <v>121</v>
      </c>
      <c r="F22" s="26" t="s">
        <v>122</v>
      </c>
      <c r="G22" s="32">
        <v>21250</v>
      </c>
      <c r="H22" s="28">
        <v>21250</v>
      </c>
      <c r="I22" s="28">
        <v>21250</v>
      </c>
      <c r="J22" s="28">
        <v>1250</v>
      </c>
      <c r="K22" s="28">
        <v>1250</v>
      </c>
      <c r="L22" s="28">
        <v>20000</v>
      </c>
    </row>
    <row r="23" spans="2:12" ht="15.95" customHeight="1">
      <c r="B23" s="26" t="s">
        <v>41</v>
      </c>
      <c r="C23" s="14" t="str">
        <f>CONCATENATE(B16," ",E23)</f>
        <v>044405 449052</v>
      </c>
      <c r="D23" s="26" t="s">
        <v>41</v>
      </c>
      <c r="E23" s="26" t="s">
        <v>115</v>
      </c>
      <c r="F23" s="26" t="s">
        <v>116</v>
      </c>
      <c r="G23" s="32">
        <v>1579020.85</v>
      </c>
      <c r="H23" s="28">
        <v>1579020.85</v>
      </c>
      <c r="I23" s="28">
        <v>1579020.85</v>
      </c>
      <c r="J23" s="28">
        <v>556441.18999999994</v>
      </c>
      <c r="K23" s="28">
        <v>512314.11</v>
      </c>
      <c r="L23" s="28">
        <v>1022579.66</v>
      </c>
    </row>
    <row r="24" spans="2:12" ht="15.95" customHeight="1">
      <c r="B24" s="26" t="s">
        <v>127</v>
      </c>
      <c r="C24" s="14" t="str">
        <f>CONCATENATE(B24," ",E24)</f>
        <v>044409 339030</v>
      </c>
      <c r="D24" s="26" t="s">
        <v>41</v>
      </c>
      <c r="E24" s="26" t="s">
        <v>113</v>
      </c>
      <c r="F24" s="26" t="s">
        <v>114</v>
      </c>
      <c r="G24" s="32">
        <v>44986.07</v>
      </c>
      <c r="H24" s="28">
        <v>44986.07</v>
      </c>
      <c r="I24" s="28">
        <v>44986.07</v>
      </c>
      <c r="J24" s="28" t="s">
        <v>41</v>
      </c>
      <c r="K24" s="28" t="s">
        <v>41</v>
      </c>
      <c r="L24" s="28">
        <v>44986.07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88</vt:i4>
      </vt:variant>
    </vt:vector>
  </HeadingPairs>
  <TitlesOfParts>
    <vt:vector size="111" baseType="lpstr">
      <vt:lpstr>Principal</vt:lpstr>
      <vt:lpstr>Alegrete</vt:lpstr>
      <vt:lpstr>Bagé</vt:lpstr>
      <vt:lpstr>Caçapava do Sul</vt:lpstr>
      <vt:lpstr>Dom Pedrito</vt:lpstr>
      <vt:lpstr>Itaqui</vt:lpstr>
      <vt:lpstr>Jaguarão</vt:lpstr>
      <vt:lpstr>Santana do Livramento</vt:lpstr>
      <vt:lpstr>São Borja</vt:lpstr>
      <vt:lpstr>São Gabriel</vt:lpstr>
      <vt:lpstr>Uruguaiana</vt:lpstr>
      <vt:lpstr>Almoxarifado</vt:lpstr>
      <vt:lpstr>NTIC</vt:lpstr>
      <vt:lpstr>PROPESQ</vt:lpstr>
      <vt:lpstr>PROEXT</vt:lpstr>
      <vt:lpstr>PROGRAD</vt:lpstr>
      <vt:lpstr>PRAEC</vt:lpstr>
      <vt:lpstr>PROPG</vt:lpstr>
      <vt:lpstr>Bibliotecas</vt:lpstr>
      <vt:lpstr>HUVet</vt:lpstr>
      <vt:lpstr>CEAD</vt:lpstr>
      <vt:lpstr>UNIPAMPA</vt:lpstr>
      <vt:lpstr>Planilha 2</vt:lpstr>
      <vt:lpstr>Planilha_10ÁreaTotal</vt:lpstr>
      <vt:lpstr>Planilha_10CabGráfico</vt:lpstr>
      <vt:lpstr>Planilha_10TítCols</vt:lpstr>
      <vt:lpstr>Planilha_10TítLins</vt:lpstr>
      <vt:lpstr>Planilha_11ÁreaTotal</vt:lpstr>
      <vt:lpstr>Planilha_11CabGráfico</vt:lpstr>
      <vt:lpstr>Planilha_11TítCols</vt:lpstr>
      <vt:lpstr>Planilha_11TítLins</vt:lpstr>
      <vt:lpstr>Planilha_13ÁreaTotal</vt:lpstr>
      <vt:lpstr>Planilha_13CabGráfico</vt:lpstr>
      <vt:lpstr>Planilha_13TítCols</vt:lpstr>
      <vt:lpstr>Planilha_13TítLins</vt:lpstr>
      <vt:lpstr>Planilha_14ÁreaTotal</vt:lpstr>
      <vt:lpstr>Planilha_14CabGráfico</vt:lpstr>
      <vt:lpstr>Planilha_14TítCols</vt:lpstr>
      <vt:lpstr>Planilha_14TítLins</vt:lpstr>
      <vt:lpstr>Planilha_15ÁreaTotal</vt:lpstr>
      <vt:lpstr>Planilha_15CabGráfico</vt:lpstr>
      <vt:lpstr>Planilha_15TítCols</vt:lpstr>
      <vt:lpstr>Planilha_15TítLins</vt:lpstr>
      <vt:lpstr>Planilha_16ÁreaTotal</vt:lpstr>
      <vt:lpstr>Planilha_16CabGráfico</vt:lpstr>
      <vt:lpstr>Planilha_16TítCols</vt:lpstr>
      <vt:lpstr>Planilha_16TítLins</vt:lpstr>
      <vt:lpstr>Planilha_17ÁreaTotal</vt:lpstr>
      <vt:lpstr>Planilha_17CabGráfico</vt:lpstr>
      <vt:lpstr>Planilha_17TítCols</vt:lpstr>
      <vt:lpstr>Planilha_17TítLins</vt:lpstr>
      <vt:lpstr>Planilha_18ÁreaTotal</vt:lpstr>
      <vt:lpstr>Planilha_18CabGráfico</vt:lpstr>
      <vt:lpstr>Planilha_18TítCols</vt:lpstr>
      <vt:lpstr>Planilha_18TítLins</vt:lpstr>
      <vt:lpstr>Planilha_19ÁreaTotal</vt:lpstr>
      <vt:lpstr>Planilha_19CabGráfico</vt:lpstr>
      <vt:lpstr>Planilha_19TítCols</vt:lpstr>
      <vt:lpstr>Planilha_19TítLins</vt:lpstr>
      <vt:lpstr>Planilha_1ÁreaTotal</vt:lpstr>
      <vt:lpstr>Planilha_1CabGráfico</vt:lpstr>
      <vt:lpstr>Planilha_1TítCols</vt:lpstr>
      <vt:lpstr>Planilha_1TítLins</vt:lpstr>
      <vt:lpstr>Planilha_20ÁreaTotal</vt:lpstr>
      <vt:lpstr>Planilha_20CabGráfico</vt:lpstr>
      <vt:lpstr>Planilha_20TítCols</vt:lpstr>
      <vt:lpstr>Planilha_20TítLins</vt:lpstr>
      <vt:lpstr>Planilha_21ÁreaTotal</vt:lpstr>
      <vt:lpstr>Planilha_21CabGráfico</vt:lpstr>
      <vt:lpstr>Planilha_21TítCols</vt:lpstr>
      <vt:lpstr>Planilha_21TítLins</vt:lpstr>
      <vt:lpstr>Planilha_28ÁreaTotal</vt:lpstr>
      <vt:lpstr>Planilha_28CabGráfico</vt:lpstr>
      <vt:lpstr>Planilha_28TítCols</vt:lpstr>
      <vt:lpstr>Planilha_28TítLins</vt:lpstr>
      <vt:lpstr>Planilha_29ÁreaTotal</vt:lpstr>
      <vt:lpstr>Planilha_29CabGráfico</vt:lpstr>
      <vt:lpstr>Planilha_29TítCols</vt:lpstr>
      <vt:lpstr>Planilha_29TítLins</vt:lpstr>
      <vt:lpstr>Planilha_2ÁreaTotal</vt:lpstr>
      <vt:lpstr>Planilha_2CabGráfico</vt:lpstr>
      <vt:lpstr>Planilha_2TítCols</vt:lpstr>
      <vt:lpstr>Planilha_2TítLins</vt:lpstr>
      <vt:lpstr>Planilha_3ÁreaTotal</vt:lpstr>
      <vt:lpstr>Planilha_3CabGráfico</vt:lpstr>
      <vt:lpstr>Planilha_3TítCols</vt:lpstr>
      <vt:lpstr>Planilha_3TítLins</vt:lpstr>
      <vt:lpstr>Planilha_4ÁreaTotal</vt:lpstr>
      <vt:lpstr>Planilha_4CabGráfico</vt:lpstr>
      <vt:lpstr>Planilha_4TítCols</vt:lpstr>
      <vt:lpstr>Planilha_4TítLins</vt:lpstr>
      <vt:lpstr>Planilha_5ÁreaTotal</vt:lpstr>
      <vt:lpstr>Planilha_5CabGráfico</vt:lpstr>
      <vt:lpstr>Planilha_5TítCols</vt:lpstr>
      <vt:lpstr>Planilha_5TítLins</vt:lpstr>
      <vt:lpstr>Planilha_6ÁreaTotal</vt:lpstr>
      <vt:lpstr>Planilha_6CabGráfico</vt:lpstr>
      <vt:lpstr>Planilha_6TítCols</vt:lpstr>
      <vt:lpstr>Planilha_6TítLins</vt:lpstr>
      <vt:lpstr>Planilha_7ÁreaTotal</vt:lpstr>
      <vt:lpstr>Planilha_7CabGráfico</vt:lpstr>
      <vt:lpstr>Planilha_7TítCols</vt:lpstr>
      <vt:lpstr>Planilha_7TítLins</vt:lpstr>
      <vt:lpstr>Planilha_8ÁreaTotal</vt:lpstr>
      <vt:lpstr>Planilha_8CabGráfico</vt:lpstr>
      <vt:lpstr>Planilha_8TítCols</vt:lpstr>
      <vt:lpstr>Planilha_8TítLins</vt:lpstr>
      <vt:lpstr>Planilha_9ÁreaTotal</vt:lpstr>
      <vt:lpstr>Planilha_9CabGráfico</vt:lpstr>
      <vt:lpstr>Planilha_9TítCols</vt:lpstr>
      <vt:lpstr>Planilha_9TítLins</vt:lpstr>
    </vt:vector>
  </TitlesOfParts>
  <Company>SERPRO-MG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SERPRO</dc:creator>
  <cp:lastModifiedBy>jaquelinepires</cp:lastModifiedBy>
  <cp:lastPrinted>2014-02-05T17:22:23Z</cp:lastPrinted>
  <dcterms:created xsi:type="dcterms:W3CDTF">1997-08-20T17:04:57Z</dcterms:created>
  <dcterms:modified xsi:type="dcterms:W3CDTF">2014-02-05T17:37:32Z</dcterms:modified>
</cp:coreProperties>
</file>