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120" windowWidth="9330" windowHeight="3930" activeTab="1"/>
  </bookViews>
  <sheets>
    <sheet name="Principal" sheetId="4" r:id="rId1"/>
    <sheet name="Planilha 1" sheetId="5" r:id="rId2"/>
  </sheets>
  <definedNames>
    <definedName name="Planilha_1ÁreaTotal">'Planilha 1'!$C$13:$C$24,'Planilha 1'!$G$13:$L$24</definedName>
    <definedName name="Planilha_1CabGráfico">'Planilha 1'!$A$5:$L$9</definedName>
    <definedName name="Planilha_1TítCols">'Planilha 1'!$C$13,'Planilha 1'!$G$13:$L$13</definedName>
    <definedName name="Planilha_1TítLins">'Planilha 1'!$C$13:$C$24</definedName>
  </definedNames>
  <calcPr calcId="124519"/>
</workbook>
</file>

<file path=xl/calcChain.xml><?xml version="1.0" encoding="utf-8"?>
<calcChain xmlns="http://schemas.openxmlformats.org/spreadsheetml/2006/main">
  <c r="C24" i="5"/>
  <c r="C23"/>
  <c r="C22"/>
  <c r="C21"/>
  <c r="C20"/>
  <c r="C19"/>
  <c r="C18"/>
  <c r="C17"/>
  <c r="C16"/>
  <c r="C15"/>
  <c r="C14"/>
  <c r="A6"/>
  <c r="A5"/>
  <c r="A4"/>
  <c r="A3"/>
  <c r="A2"/>
</calcChain>
</file>

<file path=xl/sharedStrings.xml><?xml version="1.0" encoding="utf-8"?>
<sst xmlns="http://schemas.openxmlformats.org/spreadsheetml/2006/main" count="85" uniqueCount="66">
  <si>
    <t xml:space="preserve">                                          Dot Inicial, Dot Atualizada, Desp Emp, Desp Liquidada, Val Pagos e RP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</si>
  <si>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</si>
  <si>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Exercício: 2012</t>
  </si>
  <si>
    <t xml:space="preserve">                                                                                                            Base: 21-JAN-2013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</si>
  <si>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</si>
  <si>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JAQUELINE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</si>
  <si>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</si>
  <si>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</si>
  <si>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</si>
  <si>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Mês de Referência                               = 14</t>
  </si>
  <si>
    <t>Unidade Orçamentária                            = 26266</t>
  </si>
  <si>
    <t>Projeto/Atividade                               = 2004,2010,2011,2012,20CW,4572,</t>
  </si>
  <si>
    <t xml:space="preserve">                                                  20RJ,20GK,4002,6328,8282</t>
  </si>
  <si>
    <t xml:space="preserve">                                                  </t>
  </si>
  <si>
    <t>Taxas de Conversão:</t>
  </si>
  <si>
    <t>Não houve utilização de Taxas de Conversão.</t>
  </si>
  <si>
    <t>Regras de Cálculo:</t>
  </si>
  <si>
    <t xml:space="preserve">Grupo de Itens Utilizado                      : PUBLIC MENSAL                   </t>
  </si>
  <si>
    <t xml:space="preserve">Dotação Inicial                               = -192190109+192110101+192110201  </t>
  </si>
  <si>
    <t xml:space="preserve">                                                -192110209+192190101            </t>
  </si>
  <si>
    <t xml:space="preserve">Dotação Atualizada                            = +192190101-192190302+192190301  </t>
  </si>
  <si>
    <t xml:space="preserve">                                                -192190209+192190201-192190109  </t>
  </si>
  <si>
    <t xml:space="preserve">                                                +192140200+192140100+192130201  </t>
  </si>
  <si>
    <t xml:space="preserve">                                                +192130103+192130102+192130101  </t>
  </si>
  <si>
    <t xml:space="preserve">                                                +192110303+192110101+192110201  </t>
  </si>
  <si>
    <t xml:space="preserve">                                                -192110209+192110301            </t>
  </si>
  <si>
    <t xml:space="preserve">Despesas Empenhadas                           = +292130202+292130203+292130201  </t>
  </si>
  <si>
    <t xml:space="preserve">                                                +292130100+292130301            </t>
  </si>
  <si>
    <t xml:space="preserve">Despesas Liquidadas                           = +292130202+292130203-292130203  </t>
  </si>
  <si>
    <t xml:space="preserve">                                                +292130301+292130201            </t>
  </si>
  <si>
    <t xml:space="preserve">Valores Pagos                                 = +292130301+292410403            </t>
  </si>
  <si>
    <t>Desp Executada por Insc. em RP Não-Proc       = +292130203</t>
  </si>
  <si>
    <t xml:space="preserve">Mês de Referência              MES 14 </t>
  </si>
  <si>
    <t xml:space="preserve">Tipo de Valor             Saldo Atual </t>
  </si>
  <si>
    <t xml:space="preserve">Unidade Orçamentária            26266 </t>
  </si>
  <si>
    <t>Item de Informação</t>
  </si>
  <si>
    <t>Projeto/Atividade</t>
  </si>
  <si>
    <t xml:space="preserve"> </t>
  </si>
  <si>
    <t>Dotação Inicial</t>
  </si>
  <si>
    <t xml:space="preserve">Dotação Atualizada </t>
  </si>
  <si>
    <t xml:space="preserve">Despesas Empenhadas </t>
  </si>
  <si>
    <t xml:space="preserve">Despesas Liquidadas </t>
  </si>
  <si>
    <t>Valores Pagos</t>
  </si>
  <si>
    <t>Desp Executada por Insc. em RP Não-Proc</t>
  </si>
  <si>
    <t>2004</t>
  </si>
  <si>
    <t>ASSISTÊNCIA MÉDICA E ODONTOLÓGICA AOS SERVIDORES, EMPREGADOS E SEUS DEPENDENTES</t>
  </si>
  <si>
    <t>2010</t>
  </si>
  <si>
    <t>ASSISTÊNCIA PRÉ-ESCOLAR AOS DEPENDENTES DOS SERVIDORESE EMPREGADOS</t>
  </si>
  <si>
    <t>2011</t>
  </si>
  <si>
    <t>AUXÍLIO-TRANSPORTE AOS SERVIDORES E EMPREGADOS</t>
  </si>
  <si>
    <t>2012</t>
  </si>
  <si>
    <t>AUXÍLIO-ALIMENTAÇÃO AOS SERVIDORES E EMPREGADOS</t>
  </si>
  <si>
    <t>20CW</t>
  </si>
  <si>
    <t>ASSISTÊNCIA MÉDICA AOS SERVIDORES E EMPREGADOS - EXAMES PERIÓDICOS</t>
  </si>
  <si>
    <t>20GK</t>
  </si>
  <si>
    <t>FOMENTO ÀS AÇÕES DE ENSINO, PESQUISA E EXTENSÃO</t>
  </si>
  <si>
    <t>20RJ</t>
  </si>
  <si>
    <t>APOIO À CAPACITAÇÃO E FORMAÇÃO INICIAL E CONTINUADA DEPROFESSORES, PROFISSIONAIS, FUNCIONÁRIOS E GESTORES PARA A EDUCAÇÃO BÁSICA</t>
  </si>
  <si>
    <t>4002</t>
  </si>
  <si>
    <t>ASSISTÊNCIA AO ESTUDANTE DE ENSINO SUPERIOR</t>
  </si>
  <si>
    <t>4572</t>
  </si>
  <si>
    <t>CAPACITAÇÃO DE SERVIDORES PÚBLICOS FEDERAIS EM PROCESSO DE QUALIFICAÇÃO E REQUALIFICAÇÃO</t>
  </si>
  <si>
    <t>6328</t>
  </si>
  <si>
    <t>UNIVERSIDADE ABERTA E A DISTÂNCIA</t>
  </si>
  <si>
    <t>8282</t>
  </si>
  <si>
    <t>REESTRUTURAÇÃO E EXPANSÃO DAS UNIVERSIDADES FEDERAIS</t>
  </si>
</sst>
</file>

<file path=xl/styles.xml><?xml version="1.0" encoding="utf-8"?>
<styleSheet xmlns="http://schemas.openxmlformats.org/spreadsheetml/2006/main">
  <numFmts count="3">
    <numFmt numFmtId="171" formatCode="_(* #,##0.00_);_(* \(#,##0.00\);_(* &quot;-&quot;??_);_(@_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</numFmts>
  <fonts count="10">
    <font>
      <sz val="10"/>
      <name val="Arial"/>
    </font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 applyBorder="1" applyAlignment="1"/>
    <xf numFmtId="49" fontId="2" fillId="0" borderId="0" xfId="0" applyNumberFormat="1" applyFont="1"/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/>
    <xf numFmtId="177" fontId="5" fillId="0" borderId="0" xfId="0" applyNumberFormat="1" applyFont="1" applyFill="1" applyBorder="1" applyAlignment="1"/>
    <xf numFmtId="177" fontId="6" fillId="0" borderId="0" xfId="0" quotePrefix="1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/>
    <xf numFmtId="0" fontId="7" fillId="0" borderId="0" xfId="0" applyFont="1" applyFill="1" applyBorder="1" applyAlignment="1"/>
    <xf numFmtId="49" fontId="2" fillId="0" borderId="0" xfId="0" applyNumberFormat="1" applyFont="1" applyFill="1" applyBorder="1" applyAlignment="1"/>
    <xf numFmtId="171" fontId="7" fillId="0" borderId="0" xfId="0" applyNumberFormat="1" applyFont="1" applyFill="1" applyBorder="1" applyAlignment="1"/>
    <xf numFmtId="171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7" fillId="0" borderId="0" xfId="0" quotePrefix="1" applyNumberFormat="1" applyFont="1" applyFill="1" applyBorder="1" applyAlignment="1">
      <alignment horizontal="right"/>
    </xf>
    <xf numFmtId="0" fontId="7" fillId="0" borderId="0" xfId="0" applyFont="1"/>
    <xf numFmtId="0" fontId="2" fillId="0" borderId="0" xfId="0" applyFont="1" applyFill="1" applyBorder="1" applyAlignment="1"/>
    <xf numFmtId="171" fontId="0" fillId="0" borderId="0" xfId="0" applyNumberForma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/>
    <xf numFmtId="0" fontId="2" fillId="0" borderId="0" xfId="0" applyFont="1"/>
    <xf numFmtId="0" fontId="0" fillId="0" borderId="0" xfId="0" applyNumberFormat="1"/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8" fillId="0" borderId="0" xfId="0" applyFont="1"/>
    <xf numFmtId="49" fontId="2" fillId="0" borderId="0" xfId="0" quotePrefix="1" applyNumberFormat="1" applyFont="1" applyAlignment="1">
      <alignment horizontal="left"/>
    </xf>
    <xf numFmtId="0" fontId="4" fillId="0" borderId="0" xfId="0" applyFont="1"/>
    <xf numFmtId="49" fontId="7" fillId="0" borderId="0" xfId="0" applyNumberFormat="1" applyFont="1"/>
    <xf numFmtId="0" fontId="7" fillId="0" borderId="0" xfId="0" applyNumberFormat="1" applyFont="1"/>
    <xf numFmtId="4" fontId="7" fillId="0" borderId="0" xfId="0" applyNumberFormat="1" applyFont="1"/>
    <xf numFmtId="49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9" fillId="0" borderId="2" xfId="0" applyFont="1" applyBorder="1"/>
    <xf numFmtId="4" fontId="7" fillId="0" borderId="2" xfId="0" applyNumberFormat="1" applyFont="1" applyBorder="1"/>
    <xf numFmtId="49" fontId="7" fillId="0" borderId="3" xfId="0" quotePrefix="1" applyNumberFormat="1" applyFont="1" applyBorder="1" applyAlignment="1">
      <alignment horizontal="right" wrapText="1"/>
    </xf>
    <xf numFmtId="49" fontId="7" fillId="0" borderId="1" xfId="0" quotePrefix="1" applyNumberFormat="1" applyFont="1" applyBorder="1" applyAlignment="1">
      <alignment horizontal="right" wrapText="1"/>
    </xf>
    <xf numFmtId="49" fontId="9" fillId="0" borderId="4" xfId="0" applyNumberFormat="1" applyFont="1" applyBorder="1" applyAlignment="1"/>
    <xf numFmtId="0" fontId="7" fillId="0" borderId="0" xfId="0" applyNumberFormat="1" applyFont="1" applyAlignment="1">
      <alignment wrapText="1"/>
    </xf>
    <xf numFmtId="49" fontId="9" fillId="0" borderId="4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39"/>
  <sheetViews>
    <sheetView showGridLines="0" workbookViewId="0"/>
  </sheetViews>
  <sheetFormatPr defaultColWidth="11.5703125" defaultRowHeight="12.75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>
      <c r="A6" s="19" t="s">
        <v>4</v>
      </c>
      <c r="B6" s="9"/>
      <c r="C6" s="1"/>
      <c r="D6" s="1"/>
      <c r="G6" s="20"/>
      <c r="H6" s="21"/>
      <c r="I6" s="19"/>
      <c r="J6" s="14"/>
    </row>
    <row r="7" spans="1:256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>
      <c r="A8" s="19" t="s">
        <v>6</v>
      </c>
      <c r="B8" s="9"/>
      <c r="C8" s="1"/>
      <c r="D8" s="1"/>
      <c r="H8" s="22"/>
      <c r="I8" s="23"/>
    </row>
    <row r="9" spans="1:256">
      <c r="A9" s="19" t="s">
        <v>7</v>
      </c>
    </row>
    <row r="10" spans="1:256">
      <c r="B10" s="24"/>
    </row>
    <row r="11" spans="1:256">
      <c r="A11" t="s">
        <v>8</v>
      </c>
    </row>
    <row r="13" spans="1:256">
      <c r="B13" s="2" t="s">
        <v>9</v>
      </c>
    </row>
    <row r="14" spans="1:256">
      <c r="B14" s="2" t="s">
        <v>10</v>
      </c>
    </row>
    <row r="15" spans="1:256">
      <c r="B15" s="2" t="s">
        <v>11</v>
      </c>
    </row>
    <row r="16" spans="1:256">
      <c r="B16" s="2" t="s">
        <v>12</v>
      </c>
    </row>
    <row r="17" spans="1:2">
      <c r="B17" s="2" t="s">
        <v>13</v>
      </c>
    </row>
    <row r="19" spans="1:2">
      <c r="A19" t="s">
        <v>14</v>
      </c>
    </row>
    <row r="21" spans="1:2">
      <c r="B21" s="2" t="s">
        <v>15</v>
      </c>
    </row>
    <row r="23" spans="1:2">
      <c r="A23" t="s">
        <v>16</v>
      </c>
    </row>
    <row r="25" spans="1:2">
      <c r="B25" s="2" t="s">
        <v>17</v>
      </c>
    </row>
    <row r="26" spans="1:2">
      <c r="B26" s="2" t="s">
        <v>18</v>
      </c>
    </row>
    <row r="27" spans="1:2">
      <c r="B27" s="2" t="s">
        <v>19</v>
      </c>
    </row>
    <row r="28" spans="1:2">
      <c r="B28" s="2" t="s">
        <v>20</v>
      </c>
    </row>
    <row r="29" spans="1:2">
      <c r="B29" s="2" t="s">
        <v>21</v>
      </c>
    </row>
    <row r="30" spans="1:2">
      <c r="B30" s="2" t="s">
        <v>22</v>
      </c>
    </row>
    <row r="31" spans="1:2">
      <c r="B31" s="2" t="s">
        <v>23</v>
      </c>
    </row>
    <row r="32" spans="1:2">
      <c r="B32" s="2" t="s">
        <v>24</v>
      </c>
    </row>
    <row r="33" spans="2:2">
      <c r="B33" s="2" t="s">
        <v>25</v>
      </c>
    </row>
    <row r="34" spans="2:2">
      <c r="B34" s="2" t="s">
        <v>26</v>
      </c>
    </row>
    <row r="35" spans="2:2">
      <c r="B35" s="2" t="s">
        <v>27</v>
      </c>
    </row>
    <row r="36" spans="2:2">
      <c r="B36" s="2" t="s">
        <v>28</v>
      </c>
    </row>
    <row r="37" spans="2:2">
      <c r="B37" s="2" t="s">
        <v>29</v>
      </c>
    </row>
    <row r="38" spans="2:2">
      <c r="B38" s="2" t="s">
        <v>30</v>
      </c>
    </row>
    <row r="39" spans="2:2">
      <c r="B39" s="2" t="s">
        <v>31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"/>
  <sheetViews>
    <sheetView showGridLines="0" tabSelected="1" topLeftCell="A4" workbookViewId="0">
      <selection activeCell="D22" sqref="D22"/>
    </sheetView>
  </sheetViews>
  <sheetFormatPr defaultColWidth="13.140625" defaultRowHeight="11.25"/>
  <cols>
    <col min="1" max="1" width="2.28515625" style="19" customWidth="1"/>
    <col min="2" max="2" width="4.7109375" style="26" customWidth="1"/>
    <col min="3" max="3" width="0.140625" style="14" customWidth="1"/>
    <col min="4" max="4" width="49.140625" style="29" customWidth="1"/>
    <col min="5" max="6" width="0" style="26" hidden="1" customWidth="1"/>
    <col min="7" max="16384" width="13.140625" style="14"/>
  </cols>
  <sheetData>
    <row r="2" spans="1:12">
      <c r="A2" s="25" t="str">
        <f>Principal!A2</f>
        <v xml:space="preserve">                                          Dot Inicial, Dot Atualizada, Desp Emp, Desp Liquidada, Val Pagos e RP                               </v>
      </c>
      <c r="B2" s="27"/>
      <c r="C2" s="27"/>
      <c r="D2" s="36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36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2012</v>
      </c>
    </row>
    <row r="5" spans="1:12">
      <c r="A5" s="19" t="str">
        <f>Principal!A5</f>
        <v xml:space="preserve">                                                                                                            Base: 21-JAN-2013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32</v>
      </c>
    </row>
    <row r="8" spans="1:12">
      <c r="A8" s="19" t="s">
        <v>33</v>
      </c>
    </row>
    <row r="9" spans="1:12">
      <c r="A9" s="19" t="s">
        <v>34</v>
      </c>
    </row>
    <row r="12" spans="1:12">
      <c r="G12" s="31" t="s">
        <v>35</v>
      </c>
    </row>
    <row r="13" spans="1:12" s="29" customFormat="1" ht="24" customHeight="1">
      <c r="A13" s="30"/>
      <c r="B13" s="35" t="s">
        <v>36</v>
      </c>
      <c r="C13" s="35"/>
      <c r="D13" s="37"/>
      <c r="E13" s="35" t="s">
        <v>37</v>
      </c>
      <c r="F13" s="35"/>
      <c r="G13" s="33" t="s">
        <v>38</v>
      </c>
      <c r="H13" s="34" t="s">
        <v>39</v>
      </c>
      <c r="I13" s="34" t="s">
        <v>40</v>
      </c>
      <c r="J13" s="34" t="s">
        <v>41</v>
      </c>
      <c r="K13" s="34" t="s">
        <v>42</v>
      </c>
      <c r="L13" s="34" t="s">
        <v>43</v>
      </c>
    </row>
    <row r="14" spans="1:12" ht="42" customHeight="1">
      <c r="B14" s="26" t="s">
        <v>44</v>
      </c>
      <c r="C14" s="14" t="str">
        <f>CONCATENATE(B14," ",E14)</f>
        <v xml:space="preserve">2004  </v>
      </c>
      <c r="D14" s="29" t="s">
        <v>45</v>
      </c>
      <c r="E14" s="26" t="s">
        <v>37</v>
      </c>
      <c r="G14" s="32">
        <v>720000</v>
      </c>
      <c r="H14" s="28">
        <v>939990</v>
      </c>
      <c r="I14" s="28">
        <v>907998.3</v>
      </c>
      <c r="J14" s="28">
        <v>907998.3</v>
      </c>
      <c r="K14" s="28">
        <v>907998.3</v>
      </c>
      <c r="L14" s="28" t="s">
        <v>37</v>
      </c>
    </row>
    <row r="15" spans="1:12" ht="30.75" customHeight="1">
      <c r="B15" s="26" t="s">
        <v>46</v>
      </c>
      <c r="C15" s="14" t="str">
        <f>CONCATENATE(B15," ",E15)</f>
        <v xml:space="preserve">2010  </v>
      </c>
      <c r="D15" s="29" t="s">
        <v>47</v>
      </c>
      <c r="E15" s="26" t="s">
        <v>37</v>
      </c>
      <c r="G15" s="32">
        <v>168000</v>
      </c>
      <c r="H15" s="28">
        <v>183000</v>
      </c>
      <c r="I15" s="28">
        <v>171838.8</v>
      </c>
      <c r="J15" s="28">
        <v>171838.8</v>
      </c>
      <c r="K15" s="28">
        <v>171838.8</v>
      </c>
      <c r="L15" s="28" t="s">
        <v>37</v>
      </c>
    </row>
    <row r="16" spans="1:12" ht="24.75" customHeight="1">
      <c r="B16" s="26" t="s">
        <v>48</v>
      </c>
      <c r="C16" s="14" t="str">
        <f>CONCATENATE(B16," ",E16)</f>
        <v xml:space="preserve">2011  </v>
      </c>
      <c r="D16" s="29" t="s">
        <v>49</v>
      </c>
      <c r="E16" s="26" t="s">
        <v>37</v>
      </c>
      <c r="G16" s="32">
        <v>60000</v>
      </c>
      <c r="H16" s="28">
        <v>60000</v>
      </c>
      <c r="I16" s="28">
        <v>54099.39</v>
      </c>
      <c r="J16" s="28">
        <v>54099.39</v>
      </c>
      <c r="K16" s="28">
        <v>54099.39</v>
      </c>
      <c r="L16" s="28" t="s">
        <v>37</v>
      </c>
    </row>
    <row r="17" spans="2:12" ht="22.5" customHeight="1">
      <c r="B17" s="26" t="s">
        <v>50</v>
      </c>
      <c r="C17" s="14" t="str">
        <f>CONCATENATE(B17," ",E17)</f>
        <v xml:space="preserve">2012  </v>
      </c>
      <c r="D17" s="29" t="s">
        <v>51</v>
      </c>
      <c r="E17" s="26" t="s">
        <v>37</v>
      </c>
      <c r="G17" s="32">
        <v>4320000</v>
      </c>
      <c r="H17" s="28">
        <v>4410000</v>
      </c>
      <c r="I17" s="28">
        <v>4321880.38</v>
      </c>
      <c r="J17" s="28">
        <v>4321880.38</v>
      </c>
      <c r="K17" s="28">
        <v>4321880.38</v>
      </c>
      <c r="L17" s="28" t="s">
        <v>37</v>
      </c>
    </row>
    <row r="18" spans="2:12" ht="31.5" customHeight="1">
      <c r="B18" s="26" t="s">
        <v>52</v>
      </c>
      <c r="C18" s="14" t="str">
        <f>CONCATENATE(B18," ",E18)</f>
        <v xml:space="preserve">20CW  </v>
      </c>
      <c r="D18" s="29" t="s">
        <v>53</v>
      </c>
      <c r="E18" s="26" t="s">
        <v>37</v>
      </c>
      <c r="G18" s="32">
        <v>203040</v>
      </c>
      <c r="H18" s="28">
        <v>203040</v>
      </c>
      <c r="I18" s="28" t="s">
        <v>37</v>
      </c>
      <c r="J18" s="28" t="s">
        <v>37</v>
      </c>
      <c r="K18" s="28" t="s">
        <v>37</v>
      </c>
      <c r="L18" s="28" t="s">
        <v>37</v>
      </c>
    </row>
    <row r="19" spans="2:12" ht="29.25" customHeight="1">
      <c r="B19" s="26" t="s">
        <v>54</v>
      </c>
      <c r="C19" s="14" t="str">
        <f>CONCATENATE(B19," ",E19)</f>
        <v xml:space="preserve">20GK  </v>
      </c>
      <c r="D19" s="29" t="s">
        <v>55</v>
      </c>
      <c r="E19" s="26" t="s">
        <v>37</v>
      </c>
      <c r="G19" s="32">
        <v>1834218</v>
      </c>
      <c r="H19" s="28">
        <v>1884334</v>
      </c>
      <c r="I19" s="28">
        <v>1838653.47</v>
      </c>
      <c r="J19" s="28">
        <v>1035635.72</v>
      </c>
      <c r="K19" s="28">
        <v>1007842.1</v>
      </c>
      <c r="L19" s="28">
        <v>803017.75</v>
      </c>
    </row>
    <row r="20" spans="2:12" ht="36.75" customHeight="1">
      <c r="B20" s="26" t="s">
        <v>56</v>
      </c>
      <c r="C20" s="14" t="str">
        <f>CONCATENATE(B20," ",E20)</f>
        <v xml:space="preserve">20RJ  </v>
      </c>
      <c r="D20" s="29" t="s">
        <v>57</v>
      </c>
      <c r="E20" s="26" t="s">
        <v>37</v>
      </c>
      <c r="G20" s="32">
        <v>500235</v>
      </c>
      <c r="H20" s="28">
        <v>500235</v>
      </c>
      <c r="I20" s="28">
        <v>500235</v>
      </c>
      <c r="J20" s="28">
        <v>176756.54</v>
      </c>
      <c r="K20" s="28">
        <v>176756.54</v>
      </c>
      <c r="L20" s="28">
        <v>323478.46000000002</v>
      </c>
    </row>
    <row r="21" spans="2:12" ht="26.25" customHeight="1">
      <c r="B21" s="26" t="s">
        <v>58</v>
      </c>
      <c r="C21" s="14" t="str">
        <f>CONCATENATE(B21," ",E21)</f>
        <v xml:space="preserve">4002  </v>
      </c>
      <c r="D21" s="29" t="s">
        <v>59</v>
      </c>
      <c r="E21" s="26" t="s">
        <v>37</v>
      </c>
      <c r="G21" s="32">
        <v>5000518</v>
      </c>
      <c r="H21" s="28">
        <v>5000518</v>
      </c>
      <c r="I21" s="28">
        <v>5000518</v>
      </c>
      <c r="J21" s="28">
        <v>4983999.5999999996</v>
      </c>
      <c r="K21" s="28">
        <v>4983999.5999999996</v>
      </c>
      <c r="L21" s="28">
        <v>16518.400000000001</v>
      </c>
    </row>
    <row r="22" spans="2:12" ht="28.5" customHeight="1">
      <c r="B22" s="26" t="s">
        <v>60</v>
      </c>
      <c r="C22" s="14" t="str">
        <f>CONCATENATE(B22," ",E22)</f>
        <v xml:space="preserve">4572  </v>
      </c>
      <c r="D22" s="29" t="s">
        <v>61</v>
      </c>
      <c r="E22" s="26" t="s">
        <v>37</v>
      </c>
      <c r="G22" s="32">
        <v>729500</v>
      </c>
      <c r="H22" s="28">
        <v>729500</v>
      </c>
      <c r="I22" s="28">
        <v>705807.27</v>
      </c>
      <c r="J22" s="28">
        <v>260629.31</v>
      </c>
      <c r="K22" s="28">
        <v>256429.81</v>
      </c>
      <c r="L22" s="28">
        <v>445177.96</v>
      </c>
    </row>
    <row r="23" spans="2:12" ht="20.25" customHeight="1">
      <c r="B23" s="26" t="s">
        <v>62</v>
      </c>
      <c r="C23" s="14" t="str">
        <f>CONCATENATE(B23," ",E23)</f>
        <v xml:space="preserve">6328  </v>
      </c>
      <c r="D23" s="29" t="s">
        <v>63</v>
      </c>
      <c r="E23" s="26" t="s">
        <v>37</v>
      </c>
      <c r="G23" s="32">
        <v>131640</v>
      </c>
      <c r="H23" s="28">
        <v>214529</v>
      </c>
      <c r="I23" s="28">
        <v>213041.5</v>
      </c>
      <c r="J23" s="28">
        <v>44673.59</v>
      </c>
      <c r="K23" s="28">
        <v>43673.59</v>
      </c>
      <c r="L23" s="28">
        <v>168367.91</v>
      </c>
    </row>
    <row r="24" spans="2:12" ht="18.75" customHeight="1">
      <c r="B24" s="26" t="s">
        <v>64</v>
      </c>
      <c r="C24" s="14" t="str">
        <f>CONCATENATE(B24," ",E24)</f>
        <v xml:space="preserve">8282  </v>
      </c>
      <c r="D24" s="29" t="s">
        <v>65</v>
      </c>
      <c r="E24" s="26" t="s">
        <v>37</v>
      </c>
      <c r="G24" s="32">
        <v>14639338</v>
      </c>
      <c r="H24" s="28">
        <v>24639338</v>
      </c>
      <c r="I24" s="28">
        <v>14539338</v>
      </c>
      <c r="J24" s="28">
        <v>2169485.75</v>
      </c>
      <c r="K24" s="28">
        <v>2168995.89</v>
      </c>
      <c r="L24" s="28">
        <v>12369852.25</v>
      </c>
    </row>
  </sheetData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Principal</vt:lpstr>
      <vt:lpstr>Planilha 1</vt:lpstr>
      <vt:lpstr>Planilha_1ÁreaTotal</vt:lpstr>
      <vt:lpstr>Planilha_1CabGráfico</vt:lpstr>
      <vt:lpstr>Planilha_1TítCols</vt:lpstr>
      <vt:lpstr>Planilha_1TítLins</vt:lpstr>
    </vt:vector>
  </TitlesOfParts>
  <Company>SERPRO-MG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neivanacouto</cp:lastModifiedBy>
  <dcterms:created xsi:type="dcterms:W3CDTF">1997-08-20T17:04:57Z</dcterms:created>
  <dcterms:modified xsi:type="dcterms:W3CDTF">2013-01-22T16:47:18Z</dcterms:modified>
</cp:coreProperties>
</file>