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85" windowWidth="17895" windowHeight="8640"/>
  </bookViews>
  <sheets>
    <sheet name="Controle emendas parlamentares" sheetId="1" r:id="rId1"/>
    <sheet name="Emendas de Investimentos" sheetId="2" r:id="rId2"/>
  </sheets>
  <definedNames>
    <definedName name="Z_543B5971_EAE2_4D1D_ADA3_525EEA1C4159_.wvu.FilterData" localSheetId="0" hidden="1">'Controle emendas parlamentares'!$A$2:$O$13</definedName>
    <definedName name="Z_543B5971_EAE2_4D1D_ADA3_525EEA1C4159_.wvu.FilterData" localSheetId="1" hidden="1">'Emendas de Investimentos'!$A$2:$N$13</definedName>
  </definedNames>
  <calcPr calcId="145621"/>
  <customWorkbookViews>
    <customWorkbookView name="Filtro 1" guid="{543B5971-EAE2-4D1D-ADA3-525EEA1C4159}" maximized="1" windowWidth="0" windowHeight="0" activeSheetId="0"/>
  </customWorkbookViews>
  <extLst>
    <ext uri="GoogleSheetsCustomDataVersion1">
      <go:sheetsCustomData xmlns:go="http://customooxmlschemas.google.com/" r:id="rId6" roundtripDataSignature="AMtx7mgAjqe8+8xYnOPPcyZto1j73Eq5tw=="/>
    </ext>
  </extLst>
</workbook>
</file>

<file path=xl/calcChain.xml><?xml version="1.0" encoding="utf-8"?>
<calcChain xmlns="http://schemas.openxmlformats.org/spreadsheetml/2006/main">
  <c r="N14" i="1" l="1"/>
  <c r="N13" i="1" l="1"/>
  <c r="N12" i="1"/>
  <c r="N11" i="1"/>
  <c r="N10" i="1"/>
  <c r="N9" i="1"/>
  <c r="N8" i="1"/>
  <c r="N7" i="1"/>
  <c r="N6" i="1"/>
  <c r="N5" i="1"/>
  <c r="N4" i="1"/>
  <c r="N3" i="1"/>
  <c r="I16" i="2"/>
  <c r="M14" i="2"/>
  <c r="K14" i="2"/>
  <c r="J14" i="2"/>
  <c r="I14" i="2"/>
  <c r="L13" i="2"/>
  <c r="L14" i="2" s="1"/>
  <c r="L12" i="2"/>
  <c r="L11" i="2"/>
  <c r="L10" i="2"/>
  <c r="L9" i="2"/>
  <c r="L8" i="2"/>
  <c r="L7" i="2"/>
  <c r="L6" i="2"/>
  <c r="L5" i="2"/>
  <c r="L4" i="2"/>
  <c r="L3" i="2"/>
  <c r="M14" i="1"/>
  <c r="K14" i="1"/>
  <c r="J14" i="1"/>
  <c r="I14" i="1"/>
  <c r="L13" i="1"/>
  <c r="L12" i="1"/>
  <c r="L11" i="1"/>
  <c r="L10" i="1"/>
  <c r="L9" i="1"/>
  <c r="L8" i="1"/>
  <c r="L7" i="1"/>
  <c r="L6" i="1"/>
  <c r="L5" i="1"/>
  <c r="L4" i="1"/>
  <c r="L3" i="1"/>
  <c r="L14" i="1" s="1"/>
</calcChain>
</file>

<file path=xl/sharedStrings.xml><?xml version="1.0" encoding="utf-8"?>
<sst xmlns="http://schemas.openxmlformats.org/spreadsheetml/2006/main" count="160" uniqueCount="63">
  <si>
    <t>Controle de Emendas Parlamentares 2022</t>
  </si>
  <si>
    <t>Atualizado em:</t>
  </si>
  <si>
    <t>17/01/2023</t>
  </si>
  <si>
    <t>Por:</t>
  </si>
  <si>
    <t>Hector Lopes</t>
  </si>
  <si>
    <t xml:space="preserve">Parlamentar </t>
  </si>
  <si>
    <t>Servidor responsável</t>
  </si>
  <si>
    <t>Número</t>
  </si>
  <si>
    <t>Processo</t>
  </si>
  <si>
    <t>GRUPO DE DESPESA</t>
  </si>
  <si>
    <t>Ação</t>
  </si>
  <si>
    <t>PTRES</t>
  </si>
  <si>
    <t>Fonte</t>
  </si>
  <si>
    <t>Valor total</t>
  </si>
  <si>
    <t>Dotação</t>
  </si>
  <si>
    <t>Empenho</t>
  </si>
  <si>
    <t>Empenhar</t>
  </si>
  <si>
    <t>Líquidado</t>
  </si>
  <si>
    <t>UNIDADE BENEFICIADA</t>
  </si>
  <si>
    <t>Maria do Rosário</t>
  </si>
  <si>
    <t>Valmor Rhoden</t>
  </si>
  <si>
    <t>23100.003790/2022-76</t>
  </si>
  <si>
    <t>Investimento</t>
  </si>
  <si>
    <t>20RK</t>
  </si>
  <si>
    <t>São Borja</t>
  </si>
  <si>
    <t>Paulo Pimenta</t>
  </si>
  <si>
    <t>plano incompleto e sem referencia de coordenador</t>
  </si>
  <si>
    <t>23100.004646/2022-57</t>
  </si>
  <si>
    <t>Campus Itaqui</t>
  </si>
  <si>
    <t>Alessandro Carvalho Bicca</t>
  </si>
  <si>
    <t>23100.004590/2022-31</t>
  </si>
  <si>
    <t>Custeio</t>
  </si>
  <si>
    <t>Campus Bagé</t>
  </si>
  <si>
    <t>Afonso Hamm</t>
  </si>
  <si>
    <t>Algacir José Rigon</t>
  </si>
  <si>
    <t>23100.004591/2022-85</t>
  </si>
  <si>
    <t>Proplan/Campus Dom Pedrito</t>
  </si>
  <si>
    <t xml:space="preserve">Afonso Mota </t>
  </si>
  <si>
    <t>Fernanda Rodrigues Goulart Ferrigollo</t>
  </si>
  <si>
    <t>23100.004648/2022-46</t>
  </si>
  <si>
    <t>Campus Uruguaiana</t>
  </si>
  <si>
    <t>Lasier Martins</t>
  </si>
  <si>
    <t>23100.004584/2022-83</t>
  </si>
  <si>
    <t>Fernanda Melchiona</t>
  </si>
  <si>
    <t>Carlos Aurélio Dilli Gonçalves</t>
  </si>
  <si>
    <t>23100.004581/2022-40</t>
  </si>
  <si>
    <t>Praec</t>
  </si>
  <si>
    <t>Rubem Samuel de Avila Junior</t>
  </si>
  <si>
    <t>23100.004593/2022-74</t>
  </si>
  <si>
    <t>Campus São Gabriel</t>
  </si>
  <si>
    <t>Aline Vieira de Mello</t>
  </si>
  <si>
    <t>23100.003759/2022-35</t>
  </si>
  <si>
    <t>20GK</t>
  </si>
  <si>
    <t>PROEXT / Campus Alegrete</t>
  </si>
  <si>
    <t>Marcel Van Hattem</t>
  </si>
  <si>
    <t>sem plano de trabalho</t>
  </si>
  <si>
    <t>23100.004586/2022-72</t>
  </si>
  <si>
    <t>Campus Caçapava</t>
  </si>
  <si>
    <t>Total</t>
  </si>
  <si>
    <t>Total Investimentos</t>
  </si>
  <si>
    <t>Emendas Custeio</t>
  </si>
  <si>
    <t>RAP</t>
  </si>
  <si>
    <t>Não Empenhado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</si>
</sst>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R$-416]\ #,##0.00;[Red]\-[$R$-416]\ #,##0.00"/>
  </numFmts>
  <fonts count="9" x14ac:knownFonts="1">
    <font>
      <sz val="10"/>
      <color rgb="FF000000"/>
      <name val="Arial"/>
      <scheme val="minor"/>
    </font>
    <font>
      <b/>
      <sz val="15"/>
      <color theme="1"/>
      <name val="Arial"/>
    </font>
    <font>
      <sz val="10"/>
      <name val="Arial"/>
    </font>
    <font>
      <b/>
      <sz val="10"/>
      <color theme="1"/>
      <name val="Arial"/>
    </font>
    <font>
      <b/>
      <sz val="12"/>
      <color theme="1"/>
      <name val="Arial"/>
    </font>
    <font>
      <sz val="12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sz val="10"/>
      <color theme="1"/>
      <name val="Arial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EB91E"/>
        <bgColor rgb="FF5EB91E"/>
      </patternFill>
    </fill>
    <fill>
      <patternFill patternType="solid">
        <fgColor rgb="FFE8F2A1"/>
        <bgColor rgb="FFE8F2A1"/>
      </patternFill>
    </fill>
    <fill>
      <patternFill patternType="solid">
        <fgColor rgb="FFD6E3BC"/>
        <bgColor rgb="FFD6E3BC"/>
      </patternFill>
    </fill>
    <fill>
      <patternFill patternType="solid">
        <fgColor rgb="FFBBE33D"/>
        <bgColor rgb="FFBBE33D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3" fillId="2" borderId="4" xfId="0" applyFont="1" applyFill="1" applyBorder="1"/>
    <xf numFmtId="49" fontId="3" fillId="2" borderId="4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7" xfId="0" applyFont="1" applyFill="1" applyBorder="1"/>
    <xf numFmtId="0" fontId="6" fillId="4" borderId="5" xfId="0" applyFont="1" applyFill="1" applyBorder="1" applyAlignment="1">
      <alignment horizontal="center"/>
    </xf>
    <xf numFmtId="1" fontId="6" fillId="4" borderId="8" xfId="0" applyNumberFormat="1" applyFont="1" applyFill="1" applyBorder="1" applyAlignment="1">
      <alignment horizontal="center"/>
    </xf>
    <xf numFmtId="164" fontId="6" fillId="4" borderId="5" xfId="0" applyNumberFormat="1" applyFont="1" applyFill="1" applyBorder="1"/>
    <xf numFmtId="0" fontId="7" fillId="0" borderId="0" xfId="0" applyFont="1"/>
    <xf numFmtId="0" fontId="6" fillId="0" borderId="9" xfId="0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6" fillId="0" borderId="5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4" borderId="7" xfId="0" applyFont="1" applyFill="1" applyBorder="1" applyAlignment="1">
      <alignment vertical="center"/>
    </xf>
    <xf numFmtId="0" fontId="6" fillId="4" borderId="5" xfId="0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vertical="center"/>
    </xf>
    <xf numFmtId="0" fontId="6" fillId="0" borderId="9" xfId="0" applyFont="1" applyBorder="1"/>
    <xf numFmtId="0" fontId="6" fillId="0" borderId="5" xfId="0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164" fontId="6" fillId="0" borderId="5" xfId="0" applyNumberFormat="1" applyFont="1" applyBorder="1"/>
    <xf numFmtId="0" fontId="7" fillId="4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164" fontId="6" fillId="4" borderId="6" xfId="0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164" fontId="4" fillId="5" borderId="5" xfId="0" applyNumberFormat="1" applyFont="1" applyFill="1" applyBorder="1"/>
    <xf numFmtId="164" fontId="4" fillId="5" borderId="7" xfId="0" applyNumberFormat="1" applyFont="1" applyFill="1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64" fontId="8" fillId="0" borderId="0" xfId="0" applyNumberFormat="1" applyFont="1" applyAlignment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4" fillId="5" borderId="9" xfId="0" applyFont="1" applyFill="1" applyBorder="1" applyAlignment="1">
      <alignment horizontal="center" vertical="center"/>
    </xf>
    <xf numFmtId="0" fontId="2" fillId="0" borderId="10" xfId="0" applyFont="1" applyBorder="1"/>
    <xf numFmtId="164" fontId="4" fillId="5" borderId="9" xfId="0" applyNumberFormat="1" applyFont="1" applyFill="1" applyBorder="1"/>
    <xf numFmtId="164" fontId="6" fillId="4" borderId="6" xfId="0" applyNumberFormat="1" applyFont="1" applyFill="1" applyBorder="1"/>
    <xf numFmtId="164" fontId="4" fillId="5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tabSelected="1" topLeftCell="C1" zoomScale="80" zoomScaleNormal="80" workbookViewId="0">
      <selection activeCell="M20" sqref="M20"/>
    </sheetView>
  </sheetViews>
  <sheetFormatPr defaultColWidth="12.5703125" defaultRowHeight="15" customHeight="1" x14ac:dyDescent="0.2"/>
  <cols>
    <col min="1" max="1" width="18.7109375" customWidth="1"/>
    <col min="2" max="2" width="16.85546875" customWidth="1"/>
    <col min="3" max="3" width="15.42578125" customWidth="1"/>
    <col min="4" max="4" width="21.85546875" customWidth="1"/>
    <col min="5" max="5" width="18.85546875" customWidth="1"/>
    <col min="6" max="8" width="11.42578125" customWidth="1"/>
    <col min="9" max="9" width="19.42578125" customWidth="1"/>
    <col min="10" max="10" width="18.5703125" customWidth="1"/>
    <col min="11" max="11" width="17.85546875" customWidth="1"/>
    <col min="12" max="12" width="17.140625" customWidth="1"/>
    <col min="13" max="14" width="18.42578125" customWidth="1"/>
    <col min="15" max="15" width="27.42578125" customWidth="1"/>
    <col min="16" max="28" width="8.5703125" customWidth="1"/>
  </cols>
  <sheetData>
    <row r="1" spans="1:28" ht="30.75" customHeight="1" x14ac:dyDescent="0.2">
      <c r="A1" s="37" t="s">
        <v>0</v>
      </c>
      <c r="B1" s="38"/>
      <c r="C1" s="38"/>
      <c r="D1" s="38"/>
      <c r="E1" s="38"/>
      <c r="F1" s="38"/>
      <c r="G1" s="38"/>
      <c r="H1" s="38"/>
      <c r="I1" s="39"/>
      <c r="J1" s="1" t="s">
        <v>1</v>
      </c>
      <c r="K1" s="2" t="s">
        <v>2</v>
      </c>
      <c r="L1" s="1" t="s">
        <v>3</v>
      </c>
      <c r="M1" s="3" t="s">
        <v>4</v>
      </c>
      <c r="N1" s="3"/>
      <c r="O1" s="3"/>
    </row>
    <row r="2" spans="1:28" ht="38.25" customHeight="1" x14ac:dyDescent="0.2">
      <c r="A2" s="4" t="s">
        <v>5</v>
      </c>
      <c r="B2" s="5" t="s">
        <v>6</v>
      </c>
      <c r="C2" s="4" t="s">
        <v>7</v>
      </c>
      <c r="D2" s="4" t="s">
        <v>8</v>
      </c>
      <c r="E2" s="6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6" t="s">
        <v>62</v>
      </c>
      <c r="M2" s="4" t="s">
        <v>17</v>
      </c>
      <c r="N2" s="4" t="s">
        <v>61</v>
      </c>
      <c r="O2" s="6" t="s">
        <v>18</v>
      </c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20.25" customHeight="1" x14ac:dyDescent="0.2">
      <c r="A3" s="8" t="s">
        <v>19</v>
      </c>
      <c r="B3" s="9" t="s">
        <v>20</v>
      </c>
      <c r="C3" s="10">
        <v>202219830011</v>
      </c>
      <c r="D3" s="9" t="s">
        <v>21</v>
      </c>
      <c r="E3" s="9" t="s">
        <v>22</v>
      </c>
      <c r="F3" s="9" t="s">
        <v>23</v>
      </c>
      <c r="G3" s="9">
        <v>213320</v>
      </c>
      <c r="H3" s="9">
        <v>8188</v>
      </c>
      <c r="I3" s="11">
        <v>100000</v>
      </c>
      <c r="J3" s="11">
        <v>100000</v>
      </c>
      <c r="K3" s="11">
        <v>99869</v>
      </c>
      <c r="L3" s="11">
        <f t="shared" ref="L3:L13" si="0">J3-K3</f>
        <v>131</v>
      </c>
      <c r="M3" s="11">
        <v>91689</v>
      </c>
      <c r="N3" s="11">
        <f>K3-M3</f>
        <v>8180</v>
      </c>
      <c r="O3" s="9" t="s">
        <v>24</v>
      </c>
      <c r="P3" s="12"/>
    </row>
    <row r="4" spans="1:28" ht="44.25" customHeight="1" x14ac:dyDescent="0.2">
      <c r="A4" s="13" t="s">
        <v>25</v>
      </c>
      <c r="B4" s="14" t="s">
        <v>26</v>
      </c>
      <c r="C4" s="15">
        <v>202219860009</v>
      </c>
      <c r="D4" s="16" t="s">
        <v>27</v>
      </c>
      <c r="E4" s="16" t="s">
        <v>22</v>
      </c>
      <c r="F4" s="16">
        <v>8282</v>
      </c>
      <c r="G4" s="16">
        <v>206405</v>
      </c>
      <c r="H4" s="16">
        <v>8188</v>
      </c>
      <c r="I4" s="17">
        <v>350000</v>
      </c>
      <c r="J4" s="17">
        <v>350000</v>
      </c>
      <c r="K4" s="17">
        <v>350000</v>
      </c>
      <c r="L4" s="17">
        <f t="shared" si="0"/>
        <v>0</v>
      </c>
      <c r="M4" s="17">
        <v>0</v>
      </c>
      <c r="N4" s="11">
        <f t="shared" ref="N4:N13" si="1">K4-M4</f>
        <v>350000</v>
      </c>
      <c r="O4" s="16" t="s">
        <v>28</v>
      </c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</row>
    <row r="5" spans="1:28" ht="27" customHeight="1" x14ac:dyDescent="0.2">
      <c r="A5" s="19" t="s">
        <v>25</v>
      </c>
      <c r="B5" s="20" t="s">
        <v>29</v>
      </c>
      <c r="C5" s="21">
        <v>202219860009</v>
      </c>
      <c r="D5" s="22" t="s">
        <v>30</v>
      </c>
      <c r="E5" s="22" t="s">
        <v>31</v>
      </c>
      <c r="F5" s="22">
        <v>8282</v>
      </c>
      <c r="G5" s="22">
        <v>206405</v>
      </c>
      <c r="H5" s="22">
        <v>8188</v>
      </c>
      <c r="I5" s="23">
        <v>100000</v>
      </c>
      <c r="J5" s="23">
        <v>100000</v>
      </c>
      <c r="K5" s="23">
        <v>99999.52</v>
      </c>
      <c r="L5" s="23">
        <f t="shared" si="0"/>
        <v>0.47999999999592546</v>
      </c>
      <c r="M5" s="23">
        <v>7000</v>
      </c>
      <c r="N5" s="11">
        <f t="shared" si="1"/>
        <v>92999.52</v>
      </c>
      <c r="O5" s="22" t="s">
        <v>32</v>
      </c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</row>
    <row r="6" spans="1:28" ht="20.25" customHeight="1" x14ac:dyDescent="0.2">
      <c r="A6" s="24" t="s">
        <v>33</v>
      </c>
      <c r="B6" s="25" t="s">
        <v>34</v>
      </c>
      <c r="C6" s="26">
        <v>202220980003</v>
      </c>
      <c r="D6" s="25" t="s">
        <v>35</v>
      </c>
      <c r="E6" s="25" t="s">
        <v>22</v>
      </c>
      <c r="F6" s="25">
        <v>8282</v>
      </c>
      <c r="G6" s="25">
        <v>206406</v>
      </c>
      <c r="H6" s="25">
        <v>8188</v>
      </c>
      <c r="I6" s="27">
        <v>150000</v>
      </c>
      <c r="J6" s="27">
        <v>150000</v>
      </c>
      <c r="K6" s="27">
        <v>149141.19</v>
      </c>
      <c r="L6" s="27">
        <f t="shared" si="0"/>
        <v>858.80999999999767</v>
      </c>
      <c r="M6" s="27">
        <v>0</v>
      </c>
      <c r="N6" s="11">
        <f t="shared" si="1"/>
        <v>149141.19</v>
      </c>
      <c r="O6" s="25" t="s">
        <v>36</v>
      </c>
      <c r="P6" s="12"/>
    </row>
    <row r="7" spans="1:28" ht="40.5" customHeight="1" x14ac:dyDescent="0.2">
      <c r="A7" s="19" t="s">
        <v>37</v>
      </c>
      <c r="B7" s="20" t="s">
        <v>38</v>
      </c>
      <c r="C7" s="21">
        <v>202230200008</v>
      </c>
      <c r="D7" s="22" t="s">
        <v>39</v>
      </c>
      <c r="E7" s="22" t="s">
        <v>22</v>
      </c>
      <c r="F7" s="22">
        <v>8282</v>
      </c>
      <c r="G7" s="22">
        <v>213321</v>
      </c>
      <c r="H7" s="22">
        <v>8188</v>
      </c>
      <c r="I7" s="23">
        <v>200000</v>
      </c>
      <c r="J7" s="23">
        <v>200000</v>
      </c>
      <c r="K7" s="23">
        <v>197000</v>
      </c>
      <c r="L7" s="23">
        <f t="shared" si="0"/>
        <v>3000</v>
      </c>
      <c r="M7" s="23">
        <v>0</v>
      </c>
      <c r="N7" s="11">
        <f t="shared" si="1"/>
        <v>197000</v>
      </c>
      <c r="O7" s="22" t="s">
        <v>40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8" ht="42" customHeight="1" x14ac:dyDescent="0.2">
      <c r="A8" s="13" t="s">
        <v>41</v>
      </c>
      <c r="B8" s="14" t="s">
        <v>26</v>
      </c>
      <c r="C8" s="15">
        <v>202237930008</v>
      </c>
      <c r="D8" s="16" t="s">
        <v>42</v>
      </c>
      <c r="E8" s="16" t="s">
        <v>22</v>
      </c>
      <c r="F8" s="16">
        <v>8282</v>
      </c>
      <c r="G8" s="16">
        <v>206408</v>
      </c>
      <c r="H8" s="16">
        <v>8188</v>
      </c>
      <c r="I8" s="17">
        <v>300000</v>
      </c>
      <c r="J8" s="17">
        <v>300000</v>
      </c>
      <c r="K8" s="17">
        <v>300000</v>
      </c>
      <c r="L8" s="17">
        <f t="shared" si="0"/>
        <v>0</v>
      </c>
      <c r="M8" s="17">
        <v>0</v>
      </c>
      <c r="N8" s="11">
        <f t="shared" si="1"/>
        <v>300000</v>
      </c>
      <c r="O8" s="16" t="s">
        <v>32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28" ht="30" customHeight="1" x14ac:dyDescent="0.2">
      <c r="A9" s="19" t="s">
        <v>43</v>
      </c>
      <c r="B9" s="28" t="s">
        <v>44</v>
      </c>
      <c r="C9" s="21">
        <v>202239840002</v>
      </c>
      <c r="D9" s="22" t="s">
        <v>45</v>
      </c>
      <c r="E9" s="22" t="s">
        <v>31</v>
      </c>
      <c r="F9" s="22">
        <v>4002</v>
      </c>
      <c r="G9" s="22">
        <v>206409</v>
      </c>
      <c r="H9" s="22">
        <v>8188</v>
      </c>
      <c r="I9" s="23">
        <v>1000000</v>
      </c>
      <c r="J9" s="23">
        <v>1000000</v>
      </c>
      <c r="K9" s="23">
        <v>999995.62</v>
      </c>
      <c r="L9" s="23">
        <f t="shared" si="0"/>
        <v>4.3800000000046566</v>
      </c>
      <c r="M9" s="23">
        <v>969573.32</v>
      </c>
      <c r="N9" s="11">
        <f t="shared" si="1"/>
        <v>30422.300000000047</v>
      </c>
      <c r="O9" s="22" t="s">
        <v>46</v>
      </c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28" ht="26.25" customHeight="1" x14ac:dyDescent="0.2">
      <c r="A10" s="13" t="s">
        <v>43</v>
      </c>
      <c r="B10" s="29" t="s">
        <v>47</v>
      </c>
      <c r="C10" s="15">
        <v>202239840006</v>
      </c>
      <c r="D10" s="16" t="s">
        <v>48</v>
      </c>
      <c r="E10" s="16" t="s">
        <v>22</v>
      </c>
      <c r="F10" s="16" t="s">
        <v>23</v>
      </c>
      <c r="G10" s="16">
        <v>206410</v>
      </c>
      <c r="H10" s="16">
        <v>8188</v>
      </c>
      <c r="I10" s="17">
        <v>121500</v>
      </c>
      <c r="J10" s="17">
        <v>121500</v>
      </c>
      <c r="K10" s="17">
        <v>121482.39</v>
      </c>
      <c r="L10" s="17">
        <f t="shared" si="0"/>
        <v>17.610000000000582</v>
      </c>
      <c r="M10" s="17">
        <v>20836.39</v>
      </c>
      <c r="N10" s="11">
        <f t="shared" si="1"/>
        <v>100646</v>
      </c>
      <c r="O10" s="16" t="s">
        <v>49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28" ht="26.25" customHeight="1" x14ac:dyDescent="0.2">
      <c r="A11" s="19" t="s">
        <v>43</v>
      </c>
      <c r="B11" s="28" t="s">
        <v>47</v>
      </c>
      <c r="C11" s="21">
        <v>202239840006</v>
      </c>
      <c r="D11" s="22" t="s">
        <v>48</v>
      </c>
      <c r="E11" s="22" t="s">
        <v>31</v>
      </c>
      <c r="F11" s="22" t="s">
        <v>23</v>
      </c>
      <c r="G11" s="22">
        <v>206410</v>
      </c>
      <c r="H11" s="22">
        <v>8188</v>
      </c>
      <c r="I11" s="23">
        <v>128500</v>
      </c>
      <c r="J11" s="23">
        <v>128500</v>
      </c>
      <c r="K11" s="23">
        <v>128500</v>
      </c>
      <c r="L11" s="23">
        <f t="shared" si="0"/>
        <v>0</v>
      </c>
      <c r="M11" s="23">
        <v>5480</v>
      </c>
      <c r="N11" s="11">
        <f t="shared" si="1"/>
        <v>123020</v>
      </c>
      <c r="O11" s="22" t="s">
        <v>49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28" ht="28.5" customHeight="1" x14ac:dyDescent="0.2">
      <c r="A12" s="13" t="s">
        <v>43</v>
      </c>
      <c r="B12" s="29" t="s">
        <v>50</v>
      </c>
      <c r="C12" s="15">
        <v>202239840022</v>
      </c>
      <c r="D12" s="16" t="s">
        <v>51</v>
      </c>
      <c r="E12" s="16" t="s">
        <v>31</v>
      </c>
      <c r="F12" s="16" t="s">
        <v>52</v>
      </c>
      <c r="G12" s="16">
        <v>206411</v>
      </c>
      <c r="H12" s="16">
        <v>8188</v>
      </c>
      <c r="I12" s="17">
        <v>300000</v>
      </c>
      <c r="J12" s="17">
        <v>300000</v>
      </c>
      <c r="K12" s="17">
        <v>299998.65999999997</v>
      </c>
      <c r="L12" s="17">
        <f t="shared" si="0"/>
        <v>1.3400000000256114</v>
      </c>
      <c r="M12" s="17">
        <v>196000</v>
      </c>
      <c r="N12" s="11">
        <f t="shared" si="1"/>
        <v>103998.65999999997</v>
      </c>
      <c r="O12" s="16" t="s">
        <v>53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28" ht="34.5" customHeight="1" x14ac:dyDescent="0.2">
      <c r="A13" s="19" t="s">
        <v>54</v>
      </c>
      <c r="B13" s="20" t="s">
        <v>55</v>
      </c>
      <c r="C13" s="21">
        <v>202241160004</v>
      </c>
      <c r="D13" s="22" t="s">
        <v>56</v>
      </c>
      <c r="E13" s="22" t="s">
        <v>22</v>
      </c>
      <c r="F13" s="22">
        <v>8282</v>
      </c>
      <c r="G13" s="22">
        <v>206412</v>
      </c>
      <c r="H13" s="22">
        <v>8188</v>
      </c>
      <c r="I13" s="23">
        <v>350000</v>
      </c>
      <c r="J13" s="23">
        <v>350000</v>
      </c>
      <c r="K13" s="23">
        <v>350000</v>
      </c>
      <c r="L13" s="23">
        <f t="shared" si="0"/>
        <v>0</v>
      </c>
      <c r="M13" s="30">
        <v>0</v>
      </c>
      <c r="N13" s="43">
        <f t="shared" si="1"/>
        <v>350000</v>
      </c>
      <c r="O13" s="22" t="s">
        <v>57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8" ht="21" customHeight="1" x14ac:dyDescent="0.25">
      <c r="E14" s="31"/>
      <c r="F14" s="31"/>
      <c r="G14" s="40" t="s">
        <v>58</v>
      </c>
      <c r="H14" s="41"/>
      <c r="I14" s="32">
        <f t="shared" ref="I14:L14" si="2">I3+I4+I5+I6+I7+I8+I9+I10+I11+I12+I13</f>
        <v>3100000</v>
      </c>
      <c r="J14" s="32">
        <f t="shared" si="2"/>
        <v>3100000</v>
      </c>
      <c r="K14" s="32">
        <f t="shared" si="2"/>
        <v>3095986.3800000004</v>
      </c>
      <c r="L14" s="33">
        <f t="shared" si="2"/>
        <v>4013.6200000000244</v>
      </c>
      <c r="M14" s="42">
        <f>SUM(M3:M13)</f>
        <v>1290578.7099999997</v>
      </c>
      <c r="N14" s="44">
        <f>SUM(N3:N13)</f>
        <v>1805407.67</v>
      </c>
      <c r="O14" s="34"/>
    </row>
    <row r="15" spans="1:28" ht="12.75" customHeight="1" x14ac:dyDescent="0.2">
      <c r="E15" s="31"/>
      <c r="F15" s="31"/>
      <c r="G15" s="31"/>
      <c r="H15" s="31"/>
      <c r="O15" s="34"/>
    </row>
    <row r="16" spans="1:28" ht="12.75" customHeight="1" x14ac:dyDescent="0.2">
      <c r="E16" s="31"/>
      <c r="F16" s="31"/>
      <c r="G16" s="31"/>
      <c r="H16" s="31"/>
      <c r="O16" s="34"/>
    </row>
    <row r="17" spans="5:15" ht="12.75" customHeight="1" x14ac:dyDescent="0.2">
      <c r="E17" s="31"/>
      <c r="F17" s="31"/>
      <c r="G17" s="31"/>
      <c r="H17" s="31"/>
      <c r="O17" s="34"/>
    </row>
    <row r="18" spans="5:15" ht="12.75" customHeight="1" x14ac:dyDescent="0.2">
      <c r="E18" s="31"/>
      <c r="F18" s="31"/>
      <c r="G18" s="31"/>
      <c r="H18" s="31"/>
      <c r="O18" s="34"/>
    </row>
    <row r="19" spans="5:15" ht="12.75" customHeight="1" x14ac:dyDescent="0.2">
      <c r="E19" s="31"/>
      <c r="F19" s="31"/>
      <c r="G19" s="31"/>
      <c r="H19" s="31"/>
      <c r="O19" s="34"/>
    </row>
    <row r="20" spans="5:15" ht="12.75" customHeight="1" x14ac:dyDescent="0.2">
      <c r="E20" s="31"/>
      <c r="F20" s="31"/>
      <c r="G20" s="31"/>
      <c r="H20" s="31"/>
      <c r="O20" s="34"/>
    </row>
    <row r="21" spans="5:15" ht="12.75" customHeight="1" x14ac:dyDescent="0.2">
      <c r="E21" s="31"/>
      <c r="F21" s="31"/>
      <c r="G21" s="31"/>
      <c r="H21" s="31"/>
      <c r="O21" s="34"/>
    </row>
    <row r="22" spans="5:15" ht="12.75" customHeight="1" x14ac:dyDescent="0.2">
      <c r="E22" s="31"/>
      <c r="F22" s="31"/>
      <c r="G22" s="31"/>
      <c r="H22" s="31"/>
      <c r="O22" s="34"/>
    </row>
    <row r="23" spans="5:15" ht="12.75" customHeight="1" x14ac:dyDescent="0.2">
      <c r="E23" s="31"/>
      <c r="F23" s="31"/>
      <c r="G23" s="31"/>
      <c r="H23" s="31"/>
      <c r="O23" s="34"/>
    </row>
    <row r="24" spans="5:15" ht="12.75" customHeight="1" x14ac:dyDescent="0.2">
      <c r="E24" s="31"/>
      <c r="F24" s="31"/>
      <c r="G24" s="31"/>
      <c r="H24" s="31"/>
      <c r="O24" s="34"/>
    </row>
    <row r="25" spans="5:15" ht="12.75" customHeight="1" x14ac:dyDescent="0.2">
      <c r="E25" s="31"/>
      <c r="F25" s="31"/>
      <c r="G25" s="31"/>
      <c r="H25" s="31"/>
      <c r="O25" s="34"/>
    </row>
    <row r="26" spans="5:15" ht="12.75" customHeight="1" x14ac:dyDescent="0.2">
      <c r="E26" s="31"/>
      <c r="F26" s="31"/>
      <c r="G26" s="31"/>
      <c r="H26" s="31"/>
      <c r="O26" s="34"/>
    </row>
    <row r="27" spans="5:15" ht="12.75" customHeight="1" x14ac:dyDescent="0.2">
      <c r="E27" s="31"/>
      <c r="F27" s="31"/>
      <c r="G27" s="31"/>
      <c r="H27" s="31"/>
      <c r="O27" s="34"/>
    </row>
    <row r="28" spans="5:15" ht="12.75" customHeight="1" x14ac:dyDescent="0.2">
      <c r="E28" s="31"/>
      <c r="F28" s="31"/>
      <c r="G28" s="31"/>
      <c r="H28" s="31"/>
      <c r="O28" s="34"/>
    </row>
    <row r="29" spans="5:15" ht="12.75" customHeight="1" x14ac:dyDescent="0.2">
      <c r="E29" s="31"/>
      <c r="F29" s="31"/>
      <c r="G29" s="31"/>
      <c r="H29" s="31"/>
      <c r="O29" s="34"/>
    </row>
    <row r="30" spans="5:15" ht="12.75" customHeight="1" x14ac:dyDescent="0.2">
      <c r="E30" s="31"/>
      <c r="F30" s="31"/>
      <c r="G30" s="31"/>
      <c r="H30" s="31"/>
      <c r="O30" s="34"/>
    </row>
    <row r="31" spans="5:15" ht="12.75" customHeight="1" x14ac:dyDescent="0.2">
      <c r="E31" s="31"/>
      <c r="F31" s="31"/>
      <c r="G31" s="31"/>
      <c r="H31" s="31"/>
      <c r="O31" s="34"/>
    </row>
    <row r="32" spans="5:15" ht="12.75" customHeight="1" x14ac:dyDescent="0.2">
      <c r="E32" s="31"/>
      <c r="F32" s="31"/>
      <c r="G32" s="31"/>
      <c r="H32" s="31"/>
      <c r="O32" s="34"/>
    </row>
    <row r="33" spans="5:15" ht="12.75" customHeight="1" x14ac:dyDescent="0.2">
      <c r="E33" s="31"/>
      <c r="F33" s="31"/>
      <c r="G33" s="31"/>
      <c r="H33" s="31"/>
      <c r="O33" s="34"/>
    </row>
    <row r="34" spans="5:15" ht="12.75" customHeight="1" x14ac:dyDescent="0.2">
      <c r="E34" s="31"/>
      <c r="F34" s="31"/>
      <c r="G34" s="31"/>
      <c r="H34" s="31"/>
      <c r="O34" s="34"/>
    </row>
    <row r="35" spans="5:15" ht="12.75" customHeight="1" x14ac:dyDescent="0.2">
      <c r="E35" s="31"/>
      <c r="F35" s="31"/>
      <c r="G35" s="31"/>
      <c r="H35" s="31"/>
      <c r="O35" s="34"/>
    </row>
    <row r="36" spans="5:15" ht="12.75" customHeight="1" x14ac:dyDescent="0.2">
      <c r="E36" s="31"/>
      <c r="F36" s="31"/>
      <c r="G36" s="31"/>
      <c r="H36" s="31"/>
      <c r="O36" s="34"/>
    </row>
    <row r="37" spans="5:15" ht="12.75" customHeight="1" x14ac:dyDescent="0.2">
      <c r="E37" s="31"/>
      <c r="F37" s="31"/>
      <c r="G37" s="31"/>
      <c r="H37" s="31"/>
      <c r="O37" s="34"/>
    </row>
    <row r="38" spans="5:15" ht="12.75" customHeight="1" x14ac:dyDescent="0.2">
      <c r="E38" s="31"/>
      <c r="F38" s="31"/>
      <c r="G38" s="31"/>
      <c r="H38" s="31"/>
      <c r="O38" s="34"/>
    </row>
    <row r="39" spans="5:15" ht="12.75" customHeight="1" x14ac:dyDescent="0.2">
      <c r="E39" s="31"/>
      <c r="F39" s="31"/>
      <c r="G39" s="31"/>
      <c r="H39" s="31"/>
      <c r="O39" s="34"/>
    </row>
    <row r="40" spans="5:15" ht="12.75" customHeight="1" x14ac:dyDescent="0.2">
      <c r="E40" s="31"/>
      <c r="F40" s="31"/>
      <c r="G40" s="31"/>
      <c r="H40" s="31"/>
      <c r="O40" s="34"/>
    </row>
    <row r="41" spans="5:15" ht="12.75" customHeight="1" x14ac:dyDescent="0.2">
      <c r="E41" s="31"/>
      <c r="F41" s="31"/>
      <c r="G41" s="31"/>
      <c r="H41" s="31"/>
      <c r="O41" s="34"/>
    </row>
    <row r="42" spans="5:15" ht="12.75" customHeight="1" x14ac:dyDescent="0.2">
      <c r="E42" s="31"/>
      <c r="F42" s="31"/>
      <c r="G42" s="31"/>
      <c r="H42" s="31"/>
      <c r="O42" s="34"/>
    </row>
    <row r="43" spans="5:15" ht="12.75" customHeight="1" x14ac:dyDescent="0.2">
      <c r="E43" s="31"/>
      <c r="F43" s="31"/>
      <c r="G43" s="31"/>
      <c r="H43" s="31"/>
      <c r="O43" s="34"/>
    </row>
    <row r="44" spans="5:15" ht="12.75" customHeight="1" x14ac:dyDescent="0.2">
      <c r="E44" s="31"/>
      <c r="F44" s="31"/>
      <c r="G44" s="31"/>
      <c r="H44" s="31"/>
      <c r="O44" s="34"/>
    </row>
    <row r="45" spans="5:15" ht="12.75" customHeight="1" x14ac:dyDescent="0.2">
      <c r="E45" s="31"/>
      <c r="F45" s="31"/>
      <c r="G45" s="31"/>
      <c r="H45" s="31"/>
      <c r="O45" s="34"/>
    </row>
    <row r="46" spans="5:15" ht="12.75" customHeight="1" x14ac:dyDescent="0.2">
      <c r="E46" s="31"/>
      <c r="F46" s="31"/>
      <c r="G46" s="31"/>
      <c r="H46" s="31"/>
      <c r="O46" s="34"/>
    </row>
    <row r="47" spans="5:15" ht="12.75" customHeight="1" x14ac:dyDescent="0.2">
      <c r="E47" s="31"/>
      <c r="F47" s="31"/>
      <c r="G47" s="31"/>
      <c r="H47" s="31"/>
      <c r="O47" s="34"/>
    </row>
    <row r="48" spans="5:15" ht="12.75" customHeight="1" x14ac:dyDescent="0.2">
      <c r="E48" s="31"/>
      <c r="F48" s="31"/>
      <c r="G48" s="31"/>
      <c r="H48" s="31"/>
      <c r="O48" s="34"/>
    </row>
    <row r="49" spans="5:15" ht="12.75" customHeight="1" x14ac:dyDescent="0.2">
      <c r="E49" s="31"/>
      <c r="F49" s="31"/>
      <c r="G49" s="31"/>
      <c r="H49" s="31"/>
      <c r="O49" s="34"/>
    </row>
    <row r="50" spans="5:15" ht="12.75" customHeight="1" x14ac:dyDescent="0.2">
      <c r="E50" s="31"/>
      <c r="F50" s="31"/>
      <c r="G50" s="31"/>
      <c r="H50" s="31"/>
      <c r="O50" s="34"/>
    </row>
    <row r="51" spans="5:15" ht="12.75" customHeight="1" x14ac:dyDescent="0.2">
      <c r="E51" s="31"/>
      <c r="F51" s="31"/>
      <c r="G51" s="31"/>
      <c r="H51" s="31"/>
      <c r="O51" s="34"/>
    </row>
    <row r="52" spans="5:15" ht="12.75" customHeight="1" x14ac:dyDescent="0.2">
      <c r="E52" s="31"/>
      <c r="F52" s="31"/>
      <c r="G52" s="31"/>
      <c r="H52" s="31"/>
      <c r="O52" s="34"/>
    </row>
    <row r="53" spans="5:15" ht="12.75" customHeight="1" x14ac:dyDescent="0.2">
      <c r="E53" s="31"/>
      <c r="F53" s="31"/>
      <c r="G53" s="31"/>
      <c r="H53" s="31"/>
      <c r="O53" s="34"/>
    </row>
    <row r="54" spans="5:15" ht="12.75" customHeight="1" x14ac:dyDescent="0.2">
      <c r="E54" s="31"/>
      <c r="F54" s="31"/>
      <c r="G54" s="31"/>
      <c r="H54" s="31"/>
      <c r="O54" s="34"/>
    </row>
    <row r="55" spans="5:15" ht="12.75" customHeight="1" x14ac:dyDescent="0.2">
      <c r="E55" s="31"/>
      <c r="F55" s="31"/>
      <c r="G55" s="31"/>
      <c r="H55" s="31"/>
      <c r="O55" s="34"/>
    </row>
    <row r="56" spans="5:15" ht="12.75" customHeight="1" x14ac:dyDescent="0.2">
      <c r="E56" s="31"/>
      <c r="F56" s="31"/>
      <c r="G56" s="31"/>
      <c r="H56" s="31"/>
      <c r="O56" s="34"/>
    </row>
    <row r="57" spans="5:15" ht="12.75" customHeight="1" x14ac:dyDescent="0.2">
      <c r="E57" s="31"/>
      <c r="F57" s="31"/>
      <c r="G57" s="31"/>
      <c r="H57" s="31"/>
      <c r="O57" s="34"/>
    </row>
    <row r="58" spans="5:15" ht="12.75" customHeight="1" x14ac:dyDescent="0.2">
      <c r="E58" s="31"/>
      <c r="F58" s="31"/>
      <c r="G58" s="31"/>
      <c r="H58" s="31"/>
      <c r="O58" s="34"/>
    </row>
    <row r="59" spans="5:15" ht="12.75" customHeight="1" x14ac:dyDescent="0.2">
      <c r="E59" s="31"/>
      <c r="F59" s="31"/>
      <c r="G59" s="31"/>
      <c r="H59" s="31"/>
      <c r="O59" s="34"/>
    </row>
    <row r="60" spans="5:15" ht="12.75" customHeight="1" x14ac:dyDescent="0.2">
      <c r="E60" s="31"/>
      <c r="F60" s="31"/>
      <c r="G60" s="31"/>
      <c r="H60" s="31"/>
      <c r="O60" s="34"/>
    </row>
    <row r="61" spans="5:15" ht="12.75" customHeight="1" x14ac:dyDescent="0.2">
      <c r="E61" s="31"/>
      <c r="F61" s="31"/>
      <c r="G61" s="31"/>
      <c r="H61" s="31"/>
      <c r="O61" s="34"/>
    </row>
    <row r="62" spans="5:15" ht="12.75" customHeight="1" x14ac:dyDescent="0.2">
      <c r="E62" s="31"/>
      <c r="F62" s="31"/>
      <c r="G62" s="31"/>
      <c r="H62" s="31"/>
      <c r="O62" s="34"/>
    </row>
    <row r="63" spans="5:15" ht="12.75" customHeight="1" x14ac:dyDescent="0.2">
      <c r="E63" s="31"/>
      <c r="F63" s="31"/>
      <c r="G63" s="31"/>
      <c r="H63" s="31"/>
      <c r="O63" s="34"/>
    </row>
    <row r="64" spans="5:15" ht="12.75" customHeight="1" x14ac:dyDescent="0.2">
      <c r="E64" s="31"/>
      <c r="F64" s="31"/>
      <c r="G64" s="31"/>
      <c r="H64" s="31"/>
      <c r="O64" s="34"/>
    </row>
    <row r="65" spans="5:15" ht="12.75" customHeight="1" x14ac:dyDescent="0.2">
      <c r="E65" s="31"/>
      <c r="F65" s="31"/>
      <c r="G65" s="31"/>
      <c r="H65" s="31"/>
      <c r="O65" s="34"/>
    </row>
    <row r="66" spans="5:15" ht="12.75" customHeight="1" x14ac:dyDescent="0.2">
      <c r="E66" s="31"/>
      <c r="F66" s="31"/>
      <c r="G66" s="31"/>
      <c r="H66" s="31"/>
      <c r="O66" s="34"/>
    </row>
    <row r="67" spans="5:15" ht="12.75" customHeight="1" x14ac:dyDescent="0.2">
      <c r="E67" s="31"/>
      <c r="F67" s="31"/>
      <c r="G67" s="31"/>
      <c r="H67" s="31"/>
      <c r="O67" s="34"/>
    </row>
    <row r="68" spans="5:15" ht="12.75" customHeight="1" x14ac:dyDescent="0.2">
      <c r="E68" s="31"/>
      <c r="F68" s="31"/>
      <c r="G68" s="31"/>
      <c r="H68" s="31"/>
      <c r="O68" s="34"/>
    </row>
    <row r="69" spans="5:15" ht="12.75" customHeight="1" x14ac:dyDescent="0.2">
      <c r="E69" s="31"/>
      <c r="F69" s="31"/>
      <c r="G69" s="31"/>
      <c r="H69" s="31"/>
      <c r="O69" s="34"/>
    </row>
    <row r="70" spans="5:15" ht="12.75" customHeight="1" x14ac:dyDescent="0.2">
      <c r="E70" s="31"/>
      <c r="F70" s="31"/>
      <c r="G70" s="31"/>
      <c r="H70" s="31"/>
      <c r="O70" s="34"/>
    </row>
    <row r="71" spans="5:15" ht="12.75" customHeight="1" x14ac:dyDescent="0.2">
      <c r="E71" s="31"/>
      <c r="F71" s="31"/>
      <c r="G71" s="31"/>
      <c r="H71" s="31"/>
      <c r="O71" s="34"/>
    </row>
    <row r="72" spans="5:15" ht="12.75" customHeight="1" x14ac:dyDescent="0.2">
      <c r="E72" s="31"/>
      <c r="F72" s="31"/>
      <c r="G72" s="31"/>
      <c r="H72" s="31"/>
      <c r="O72" s="34"/>
    </row>
    <row r="73" spans="5:15" ht="12.75" customHeight="1" x14ac:dyDescent="0.2">
      <c r="E73" s="31"/>
      <c r="F73" s="31"/>
      <c r="G73" s="31"/>
      <c r="H73" s="31"/>
      <c r="O73" s="34"/>
    </row>
    <row r="74" spans="5:15" ht="12.75" customHeight="1" x14ac:dyDescent="0.2">
      <c r="E74" s="31"/>
      <c r="F74" s="31"/>
      <c r="G74" s="31"/>
      <c r="H74" s="31"/>
      <c r="O74" s="34"/>
    </row>
    <row r="75" spans="5:15" ht="12.75" customHeight="1" x14ac:dyDescent="0.2">
      <c r="E75" s="31"/>
      <c r="F75" s="31"/>
      <c r="G75" s="31"/>
      <c r="H75" s="31"/>
      <c r="O75" s="34"/>
    </row>
    <row r="76" spans="5:15" ht="12.75" customHeight="1" x14ac:dyDescent="0.2">
      <c r="E76" s="31"/>
      <c r="F76" s="31"/>
      <c r="G76" s="31"/>
      <c r="H76" s="31"/>
      <c r="O76" s="34"/>
    </row>
    <row r="77" spans="5:15" ht="12.75" customHeight="1" x14ac:dyDescent="0.2">
      <c r="E77" s="31"/>
      <c r="F77" s="31"/>
      <c r="G77" s="31"/>
      <c r="H77" s="31"/>
      <c r="O77" s="34"/>
    </row>
    <row r="78" spans="5:15" ht="12.75" customHeight="1" x14ac:dyDescent="0.2">
      <c r="E78" s="31"/>
      <c r="F78" s="31"/>
      <c r="G78" s="31"/>
      <c r="H78" s="31"/>
      <c r="O78" s="34"/>
    </row>
    <row r="79" spans="5:15" ht="12.75" customHeight="1" x14ac:dyDescent="0.2">
      <c r="E79" s="31"/>
      <c r="F79" s="31"/>
      <c r="G79" s="31"/>
      <c r="H79" s="31"/>
      <c r="O79" s="34"/>
    </row>
    <row r="80" spans="5:15" ht="12.75" customHeight="1" x14ac:dyDescent="0.2">
      <c r="E80" s="31"/>
      <c r="F80" s="31"/>
      <c r="G80" s="31"/>
      <c r="H80" s="31"/>
      <c r="O80" s="34"/>
    </row>
    <row r="81" spans="5:15" ht="12.75" customHeight="1" x14ac:dyDescent="0.2">
      <c r="E81" s="31"/>
      <c r="F81" s="31"/>
      <c r="G81" s="31"/>
      <c r="H81" s="31"/>
      <c r="O81" s="34"/>
    </row>
    <row r="82" spans="5:15" ht="12.75" customHeight="1" x14ac:dyDescent="0.2">
      <c r="E82" s="31"/>
      <c r="F82" s="31"/>
      <c r="G82" s="31"/>
      <c r="H82" s="31"/>
      <c r="O82" s="34"/>
    </row>
    <row r="83" spans="5:15" ht="12.75" customHeight="1" x14ac:dyDescent="0.2">
      <c r="E83" s="31"/>
      <c r="F83" s="31"/>
      <c r="G83" s="31"/>
      <c r="H83" s="31"/>
      <c r="O83" s="34"/>
    </row>
    <row r="84" spans="5:15" ht="12.75" customHeight="1" x14ac:dyDescent="0.2">
      <c r="E84" s="31"/>
      <c r="F84" s="31"/>
      <c r="G84" s="31"/>
      <c r="H84" s="31"/>
      <c r="O84" s="34"/>
    </row>
    <row r="85" spans="5:15" ht="12.75" customHeight="1" x14ac:dyDescent="0.2">
      <c r="E85" s="31"/>
      <c r="F85" s="31"/>
      <c r="G85" s="31"/>
      <c r="H85" s="31"/>
      <c r="O85" s="34"/>
    </row>
    <row r="86" spans="5:15" ht="12.75" customHeight="1" x14ac:dyDescent="0.2">
      <c r="E86" s="31"/>
      <c r="F86" s="31"/>
      <c r="G86" s="31"/>
      <c r="H86" s="31"/>
      <c r="O86" s="34"/>
    </row>
    <row r="87" spans="5:15" ht="12.75" customHeight="1" x14ac:dyDescent="0.2">
      <c r="E87" s="31"/>
      <c r="F87" s="31"/>
      <c r="G87" s="31"/>
      <c r="H87" s="31"/>
      <c r="O87" s="34"/>
    </row>
    <row r="88" spans="5:15" ht="12.75" customHeight="1" x14ac:dyDescent="0.2">
      <c r="E88" s="31"/>
      <c r="F88" s="31"/>
      <c r="G88" s="31"/>
      <c r="H88" s="31"/>
      <c r="O88" s="34"/>
    </row>
    <row r="89" spans="5:15" ht="12.75" customHeight="1" x14ac:dyDescent="0.2">
      <c r="E89" s="31"/>
      <c r="F89" s="31"/>
      <c r="G89" s="31"/>
      <c r="H89" s="31"/>
      <c r="O89" s="34"/>
    </row>
    <row r="90" spans="5:15" ht="12.75" customHeight="1" x14ac:dyDescent="0.2">
      <c r="E90" s="31"/>
      <c r="F90" s="31"/>
      <c r="G90" s="31"/>
      <c r="H90" s="31"/>
      <c r="O90" s="34"/>
    </row>
    <row r="91" spans="5:15" ht="12.75" customHeight="1" x14ac:dyDescent="0.2">
      <c r="E91" s="31"/>
      <c r="F91" s="31"/>
      <c r="G91" s="31"/>
      <c r="H91" s="31"/>
      <c r="O91" s="34"/>
    </row>
    <row r="92" spans="5:15" ht="12.75" customHeight="1" x14ac:dyDescent="0.2">
      <c r="E92" s="31"/>
      <c r="F92" s="31"/>
      <c r="G92" s="31"/>
      <c r="H92" s="31"/>
      <c r="O92" s="34"/>
    </row>
    <row r="93" spans="5:15" ht="12.75" customHeight="1" x14ac:dyDescent="0.2">
      <c r="E93" s="31"/>
      <c r="F93" s="31"/>
      <c r="G93" s="31"/>
      <c r="H93" s="31"/>
      <c r="O93" s="34"/>
    </row>
    <row r="94" spans="5:15" ht="12.75" customHeight="1" x14ac:dyDescent="0.2">
      <c r="E94" s="31"/>
      <c r="F94" s="31"/>
      <c r="G94" s="31"/>
      <c r="H94" s="31"/>
      <c r="O94" s="34"/>
    </row>
    <row r="95" spans="5:15" ht="12.75" customHeight="1" x14ac:dyDescent="0.2">
      <c r="E95" s="31"/>
      <c r="F95" s="31"/>
      <c r="G95" s="31"/>
      <c r="H95" s="31"/>
      <c r="O95" s="34"/>
    </row>
    <row r="96" spans="5:15" ht="12.75" customHeight="1" x14ac:dyDescent="0.2">
      <c r="E96" s="31"/>
      <c r="F96" s="31"/>
      <c r="G96" s="31"/>
      <c r="H96" s="31"/>
      <c r="O96" s="34"/>
    </row>
    <row r="97" spans="5:15" ht="12.75" customHeight="1" x14ac:dyDescent="0.2">
      <c r="E97" s="31"/>
      <c r="F97" s="31"/>
      <c r="G97" s="31"/>
      <c r="H97" s="31"/>
      <c r="O97" s="34"/>
    </row>
    <row r="98" spans="5:15" ht="12.75" customHeight="1" x14ac:dyDescent="0.2">
      <c r="E98" s="31"/>
      <c r="F98" s="31"/>
      <c r="G98" s="31"/>
      <c r="H98" s="31"/>
      <c r="O98" s="34"/>
    </row>
    <row r="99" spans="5:15" ht="12.75" customHeight="1" x14ac:dyDescent="0.2">
      <c r="E99" s="31"/>
      <c r="F99" s="31"/>
      <c r="G99" s="31"/>
      <c r="H99" s="31"/>
      <c r="O99" s="34"/>
    </row>
    <row r="100" spans="5:15" ht="12.75" customHeight="1" x14ac:dyDescent="0.2">
      <c r="E100" s="31"/>
      <c r="F100" s="31"/>
      <c r="G100" s="31"/>
      <c r="H100" s="31"/>
      <c r="O100" s="34"/>
    </row>
    <row r="101" spans="5:15" ht="12.75" customHeight="1" x14ac:dyDescent="0.2">
      <c r="E101" s="31"/>
      <c r="F101" s="31"/>
      <c r="G101" s="31"/>
      <c r="H101" s="31"/>
      <c r="O101" s="34"/>
    </row>
    <row r="102" spans="5:15" ht="12.75" customHeight="1" x14ac:dyDescent="0.2">
      <c r="E102" s="31"/>
      <c r="F102" s="31"/>
      <c r="G102" s="31"/>
      <c r="H102" s="31"/>
      <c r="O102" s="34"/>
    </row>
    <row r="103" spans="5:15" ht="12.75" customHeight="1" x14ac:dyDescent="0.2">
      <c r="E103" s="31"/>
      <c r="F103" s="31"/>
      <c r="G103" s="31"/>
      <c r="H103" s="31"/>
      <c r="O103" s="34"/>
    </row>
    <row r="104" spans="5:15" ht="12.75" customHeight="1" x14ac:dyDescent="0.2">
      <c r="E104" s="31"/>
      <c r="F104" s="31"/>
      <c r="G104" s="31"/>
      <c r="H104" s="31"/>
      <c r="O104" s="34"/>
    </row>
    <row r="105" spans="5:15" ht="12.75" customHeight="1" x14ac:dyDescent="0.2">
      <c r="E105" s="31"/>
      <c r="F105" s="31"/>
      <c r="G105" s="31"/>
      <c r="H105" s="31"/>
      <c r="O105" s="34"/>
    </row>
    <row r="106" spans="5:15" ht="12.75" customHeight="1" x14ac:dyDescent="0.2">
      <c r="E106" s="31"/>
      <c r="F106" s="31"/>
      <c r="G106" s="31"/>
      <c r="H106" s="31"/>
      <c r="O106" s="34"/>
    </row>
    <row r="107" spans="5:15" ht="12.75" customHeight="1" x14ac:dyDescent="0.2">
      <c r="E107" s="31"/>
      <c r="F107" s="31"/>
      <c r="G107" s="31"/>
      <c r="H107" s="31"/>
      <c r="O107" s="34"/>
    </row>
    <row r="108" spans="5:15" ht="12.75" customHeight="1" x14ac:dyDescent="0.2">
      <c r="E108" s="31"/>
      <c r="F108" s="31"/>
      <c r="G108" s="31"/>
      <c r="H108" s="31"/>
      <c r="O108" s="34"/>
    </row>
    <row r="109" spans="5:15" ht="12.75" customHeight="1" x14ac:dyDescent="0.2">
      <c r="E109" s="31"/>
      <c r="F109" s="31"/>
      <c r="G109" s="31"/>
      <c r="H109" s="31"/>
      <c r="O109" s="34"/>
    </row>
    <row r="110" spans="5:15" ht="12.75" customHeight="1" x14ac:dyDescent="0.2">
      <c r="E110" s="31"/>
      <c r="F110" s="31"/>
      <c r="G110" s="31"/>
      <c r="H110" s="31"/>
      <c r="O110" s="34"/>
    </row>
    <row r="111" spans="5:15" ht="12.75" customHeight="1" x14ac:dyDescent="0.2">
      <c r="E111" s="31"/>
      <c r="F111" s="31"/>
      <c r="G111" s="31"/>
      <c r="H111" s="31"/>
      <c r="O111" s="34"/>
    </row>
    <row r="112" spans="5:15" ht="12.75" customHeight="1" x14ac:dyDescent="0.2">
      <c r="E112" s="31"/>
      <c r="F112" s="31"/>
      <c r="G112" s="31"/>
      <c r="H112" s="31"/>
      <c r="O112" s="34"/>
    </row>
    <row r="113" spans="5:15" ht="12.75" customHeight="1" x14ac:dyDescent="0.2">
      <c r="E113" s="31"/>
      <c r="F113" s="31"/>
      <c r="G113" s="31"/>
      <c r="H113" s="31"/>
      <c r="O113" s="34"/>
    </row>
    <row r="114" spans="5:15" ht="12.75" customHeight="1" x14ac:dyDescent="0.2">
      <c r="E114" s="31"/>
      <c r="F114" s="31"/>
      <c r="G114" s="31"/>
      <c r="H114" s="31"/>
      <c r="O114" s="34"/>
    </row>
    <row r="115" spans="5:15" ht="12.75" customHeight="1" x14ac:dyDescent="0.2">
      <c r="E115" s="31"/>
      <c r="F115" s="31"/>
      <c r="G115" s="31"/>
      <c r="H115" s="31"/>
      <c r="O115" s="34"/>
    </row>
    <row r="116" spans="5:15" ht="12.75" customHeight="1" x14ac:dyDescent="0.2">
      <c r="E116" s="31"/>
      <c r="F116" s="31"/>
      <c r="G116" s="31"/>
      <c r="H116" s="31"/>
      <c r="O116" s="34"/>
    </row>
    <row r="117" spans="5:15" ht="12.75" customHeight="1" x14ac:dyDescent="0.2">
      <c r="E117" s="31"/>
      <c r="F117" s="31"/>
      <c r="G117" s="31"/>
      <c r="H117" s="31"/>
      <c r="O117" s="34"/>
    </row>
    <row r="118" spans="5:15" ht="12.75" customHeight="1" x14ac:dyDescent="0.2">
      <c r="E118" s="31"/>
      <c r="F118" s="31"/>
      <c r="G118" s="31"/>
      <c r="H118" s="31"/>
      <c r="O118" s="34"/>
    </row>
    <row r="119" spans="5:15" ht="12.75" customHeight="1" x14ac:dyDescent="0.2">
      <c r="E119" s="31"/>
      <c r="F119" s="31"/>
      <c r="G119" s="31"/>
      <c r="H119" s="31"/>
      <c r="O119" s="34"/>
    </row>
    <row r="120" spans="5:15" ht="12.75" customHeight="1" x14ac:dyDescent="0.2">
      <c r="E120" s="31"/>
      <c r="F120" s="31"/>
      <c r="G120" s="31"/>
      <c r="H120" s="31"/>
      <c r="O120" s="34"/>
    </row>
    <row r="121" spans="5:15" ht="12.75" customHeight="1" x14ac:dyDescent="0.2">
      <c r="E121" s="31"/>
      <c r="F121" s="31"/>
      <c r="G121" s="31"/>
      <c r="H121" s="31"/>
      <c r="O121" s="34"/>
    </row>
    <row r="122" spans="5:15" ht="12.75" customHeight="1" x14ac:dyDescent="0.2">
      <c r="E122" s="31"/>
      <c r="F122" s="31"/>
      <c r="G122" s="31"/>
      <c r="H122" s="31"/>
      <c r="O122" s="34"/>
    </row>
    <row r="123" spans="5:15" ht="12.75" customHeight="1" x14ac:dyDescent="0.2">
      <c r="E123" s="31"/>
      <c r="F123" s="31"/>
      <c r="G123" s="31"/>
      <c r="H123" s="31"/>
      <c r="O123" s="34"/>
    </row>
    <row r="124" spans="5:15" ht="12.75" customHeight="1" x14ac:dyDescent="0.2">
      <c r="E124" s="31"/>
      <c r="F124" s="31"/>
      <c r="G124" s="31"/>
      <c r="H124" s="31"/>
      <c r="O124" s="34"/>
    </row>
    <row r="125" spans="5:15" ht="12.75" customHeight="1" x14ac:dyDescent="0.2">
      <c r="E125" s="31"/>
      <c r="F125" s="31"/>
      <c r="G125" s="31"/>
      <c r="H125" s="31"/>
      <c r="O125" s="34"/>
    </row>
    <row r="126" spans="5:15" ht="12.75" customHeight="1" x14ac:dyDescent="0.2">
      <c r="E126" s="31"/>
      <c r="F126" s="31"/>
      <c r="G126" s="31"/>
      <c r="H126" s="31"/>
      <c r="O126" s="34"/>
    </row>
    <row r="127" spans="5:15" ht="12.75" customHeight="1" x14ac:dyDescent="0.2">
      <c r="E127" s="31"/>
      <c r="F127" s="31"/>
      <c r="G127" s="31"/>
      <c r="H127" s="31"/>
      <c r="O127" s="34"/>
    </row>
    <row r="128" spans="5:15" ht="12.75" customHeight="1" x14ac:dyDescent="0.2">
      <c r="E128" s="31"/>
      <c r="F128" s="31"/>
      <c r="G128" s="31"/>
      <c r="H128" s="31"/>
      <c r="O128" s="34"/>
    </row>
    <row r="129" spans="5:15" ht="12.75" customHeight="1" x14ac:dyDescent="0.2">
      <c r="E129" s="31"/>
      <c r="F129" s="31"/>
      <c r="G129" s="31"/>
      <c r="H129" s="31"/>
      <c r="O129" s="34"/>
    </row>
    <row r="130" spans="5:15" ht="12.75" customHeight="1" x14ac:dyDescent="0.2">
      <c r="E130" s="31"/>
      <c r="F130" s="31"/>
      <c r="G130" s="31"/>
      <c r="H130" s="31"/>
      <c r="O130" s="34"/>
    </row>
    <row r="131" spans="5:15" ht="12.75" customHeight="1" x14ac:dyDescent="0.2">
      <c r="E131" s="31"/>
      <c r="F131" s="31"/>
      <c r="G131" s="31"/>
      <c r="H131" s="31"/>
      <c r="O131" s="34"/>
    </row>
    <row r="132" spans="5:15" ht="12.75" customHeight="1" x14ac:dyDescent="0.2">
      <c r="E132" s="31"/>
      <c r="F132" s="31"/>
      <c r="G132" s="31"/>
      <c r="H132" s="31"/>
      <c r="O132" s="34"/>
    </row>
    <row r="133" spans="5:15" ht="12.75" customHeight="1" x14ac:dyDescent="0.2">
      <c r="E133" s="31"/>
      <c r="F133" s="31"/>
      <c r="G133" s="31"/>
      <c r="H133" s="31"/>
      <c r="O133" s="34"/>
    </row>
    <row r="134" spans="5:15" ht="12.75" customHeight="1" x14ac:dyDescent="0.2">
      <c r="E134" s="31"/>
      <c r="F134" s="31"/>
      <c r="G134" s="31"/>
      <c r="H134" s="31"/>
      <c r="O134" s="34"/>
    </row>
    <row r="135" spans="5:15" ht="12.75" customHeight="1" x14ac:dyDescent="0.2">
      <c r="E135" s="31"/>
      <c r="F135" s="31"/>
      <c r="G135" s="31"/>
      <c r="H135" s="31"/>
      <c r="O135" s="34"/>
    </row>
    <row r="136" spans="5:15" ht="12.75" customHeight="1" x14ac:dyDescent="0.2">
      <c r="E136" s="31"/>
      <c r="F136" s="31"/>
      <c r="G136" s="31"/>
      <c r="H136" s="31"/>
      <c r="O136" s="34"/>
    </row>
    <row r="137" spans="5:15" ht="12.75" customHeight="1" x14ac:dyDescent="0.2">
      <c r="E137" s="31"/>
      <c r="F137" s="31"/>
      <c r="G137" s="31"/>
      <c r="H137" s="31"/>
      <c r="O137" s="34"/>
    </row>
    <row r="138" spans="5:15" ht="12.75" customHeight="1" x14ac:dyDescent="0.2">
      <c r="E138" s="31"/>
      <c r="F138" s="31"/>
      <c r="G138" s="31"/>
      <c r="H138" s="31"/>
      <c r="O138" s="34"/>
    </row>
    <row r="139" spans="5:15" ht="12.75" customHeight="1" x14ac:dyDescent="0.2">
      <c r="E139" s="31"/>
      <c r="F139" s="31"/>
      <c r="G139" s="31"/>
      <c r="H139" s="31"/>
      <c r="O139" s="34"/>
    </row>
    <row r="140" spans="5:15" ht="12.75" customHeight="1" x14ac:dyDescent="0.2">
      <c r="E140" s="31"/>
      <c r="F140" s="31"/>
      <c r="G140" s="31"/>
      <c r="H140" s="31"/>
      <c r="O140" s="34"/>
    </row>
    <row r="141" spans="5:15" ht="12.75" customHeight="1" x14ac:dyDescent="0.2">
      <c r="E141" s="31"/>
      <c r="F141" s="31"/>
      <c r="G141" s="31"/>
      <c r="H141" s="31"/>
      <c r="O141" s="34"/>
    </row>
    <row r="142" spans="5:15" ht="12.75" customHeight="1" x14ac:dyDescent="0.2">
      <c r="E142" s="31"/>
      <c r="F142" s="31"/>
      <c r="G142" s="31"/>
      <c r="H142" s="31"/>
      <c r="O142" s="34"/>
    </row>
    <row r="143" spans="5:15" ht="12.75" customHeight="1" x14ac:dyDescent="0.2">
      <c r="E143" s="31"/>
      <c r="F143" s="31"/>
      <c r="G143" s="31"/>
      <c r="H143" s="31"/>
      <c r="O143" s="34"/>
    </row>
    <row r="144" spans="5:15" ht="12.75" customHeight="1" x14ac:dyDescent="0.2">
      <c r="E144" s="31"/>
      <c r="F144" s="31"/>
      <c r="G144" s="31"/>
      <c r="H144" s="31"/>
      <c r="O144" s="34"/>
    </row>
    <row r="145" spans="5:15" ht="12.75" customHeight="1" x14ac:dyDescent="0.2">
      <c r="E145" s="31"/>
      <c r="F145" s="31"/>
      <c r="G145" s="31"/>
      <c r="H145" s="31"/>
      <c r="O145" s="34"/>
    </row>
    <row r="146" spans="5:15" ht="12.75" customHeight="1" x14ac:dyDescent="0.2">
      <c r="E146" s="31"/>
      <c r="F146" s="31"/>
      <c r="G146" s="31"/>
      <c r="H146" s="31"/>
      <c r="O146" s="34"/>
    </row>
    <row r="147" spans="5:15" ht="12.75" customHeight="1" x14ac:dyDescent="0.2">
      <c r="E147" s="31"/>
      <c r="F147" s="31"/>
      <c r="G147" s="31"/>
      <c r="H147" s="31"/>
      <c r="O147" s="34"/>
    </row>
    <row r="148" spans="5:15" ht="12.75" customHeight="1" x14ac:dyDescent="0.2">
      <c r="E148" s="31"/>
      <c r="F148" s="31"/>
      <c r="G148" s="31"/>
      <c r="H148" s="31"/>
      <c r="O148" s="34"/>
    </row>
    <row r="149" spans="5:15" ht="12.75" customHeight="1" x14ac:dyDescent="0.2">
      <c r="E149" s="31"/>
      <c r="F149" s="31"/>
      <c r="G149" s="31"/>
      <c r="H149" s="31"/>
      <c r="O149" s="34"/>
    </row>
    <row r="150" spans="5:15" ht="12.75" customHeight="1" x14ac:dyDescent="0.2">
      <c r="E150" s="31"/>
      <c r="F150" s="31"/>
      <c r="G150" s="31"/>
      <c r="H150" s="31"/>
      <c r="O150" s="34"/>
    </row>
    <row r="151" spans="5:15" ht="12.75" customHeight="1" x14ac:dyDescent="0.2">
      <c r="E151" s="31"/>
      <c r="F151" s="31"/>
      <c r="G151" s="31"/>
      <c r="H151" s="31"/>
      <c r="O151" s="34"/>
    </row>
    <row r="152" spans="5:15" ht="12.75" customHeight="1" x14ac:dyDescent="0.2">
      <c r="E152" s="31"/>
      <c r="F152" s="31"/>
      <c r="G152" s="31"/>
      <c r="H152" s="31"/>
      <c r="O152" s="34"/>
    </row>
    <row r="153" spans="5:15" ht="12.75" customHeight="1" x14ac:dyDescent="0.2">
      <c r="E153" s="31"/>
      <c r="F153" s="31"/>
      <c r="G153" s="31"/>
      <c r="H153" s="31"/>
      <c r="O153" s="34"/>
    </row>
    <row r="154" spans="5:15" ht="12.75" customHeight="1" x14ac:dyDescent="0.2">
      <c r="E154" s="31"/>
      <c r="F154" s="31"/>
      <c r="G154" s="31"/>
      <c r="H154" s="31"/>
      <c r="O154" s="34"/>
    </row>
    <row r="155" spans="5:15" ht="12.75" customHeight="1" x14ac:dyDescent="0.2">
      <c r="E155" s="31"/>
      <c r="F155" s="31"/>
      <c r="G155" s="31"/>
      <c r="H155" s="31"/>
      <c r="O155" s="34"/>
    </row>
    <row r="156" spans="5:15" ht="12.75" customHeight="1" x14ac:dyDescent="0.2">
      <c r="E156" s="31"/>
      <c r="F156" s="31"/>
      <c r="G156" s="31"/>
      <c r="H156" s="31"/>
      <c r="O156" s="34"/>
    </row>
    <row r="157" spans="5:15" ht="12.75" customHeight="1" x14ac:dyDescent="0.2">
      <c r="E157" s="31"/>
      <c r="F157" s="31"/>
      <c r="G157" s="31"/>
      <c r="H157" s="31"/>
      <c r="O157" s="34"/>
    </row>
    <row r="158" spans="5:15" ht="12.75" customHeight="1" x14ac:dyDescent="0.2">
      <c r="E158" s="31"/>
      <c r="F158" s="31"/>
      <c r="G158" s="31"/>
      <c r="H158" s="31"/>
      <c r="O158" s="34"/>
    </row>
    <row r="159" spans="5:15" ht="12.75" customHeight="1" x14ac:dyDescent="0.2">
      <c r="E159" s="31"/>
      <c r="F159" s="31"/>
      <c r="G159" s="31"/>
      <c r="H159" s="31"/>
      <c r="O159" s="34"/>
    </row>
    <row r="160" spans="5:15" ht="12.75" customHeight="1" x14ac:dyDescent="0.2">
      <c r="E160" s="31"/>
      <c r="F160" s="31"/>
      <c r="G160" s="31"/>
      <c r="H160" s="31"/>
      <c r="O160" s="34"/>
    </row>
    <row r="161" spans="5:15" ht="12.75" customHeight="1" x14ac:dyDescent="0.2">
      <c r="E161" s="31"/>
      <c r="F161" s="31"/>
      <c r="G161" s="31"/>
      <c r="H161" s="31"/>
      <c r="O161" s="34"/>
    </row>
    <row r="162" spans="5:15" ht="12.75" customHeight="1" x14ac:dyDescent="0.2">
      <c r="E162" s="31"/>
      <c r="F162" s="31"/>
      <c r="G162" s="31"/>
      <c r="H162" s="31"/>
      <c r="O162" s="34"/>
    </row>
    <row r="163" spans="5:15" ht="12.75" customHeight="1" x14ac:dyDescent="0.2">
      <c r="E163" s="31"/>
      <c r="F163" s="31"/>
      <c r="G163" s="31"/>
      <c r="H163" s="31"/>
      <c r="O163" s="34"/>
    </row>
    <row r="164" spans="5:15" ht="12.75" customHeight="1" x14ac:dyDescent="0.2">
      <c r="E164" s="31"/>
      <c r="F164" s="31"/>
      <c r="G164" s="31"/>
      <c r="H164" s="31"/>
      <c r="O164" s="34"/>
    </row>
    <row r="165" spans="5:15" ht="12.75" customHeight="1" x14ac:dyDescent="0.2">
      <c r="E165" s="31"/>
      <c r="F165" s="31"/>
      <c r="G165" s="31"/>
      <c r="H165" s="31"/>
      <c r="O165" s="34"/>
    </row>
    <row r="166" spans="5:15" ht="12.75" customHeight="1" x14ac:dyDescent="0.2">
      <c r="E166" s="31"/>
      <c r="F166" s="31"/>
      <c r="G166" s="31"/>
      <c r="H166" s="31"/>
      <c r="O166" s="34"/>
    </row>
    <row r="167" spans="5:15" ht="12.75" customHeight="1" x14ac:dyDescent="0.2">
      <c r="E167" s="31"/>
      <c r="F167" s="31"/>
      <c r="G167" s="31"/>
      <c r="H167" s="31"/>
      <c r="O167" s="34"/>
    </row>
    <row r="168" spans="5:15" ht="12.75" customHeight="1" x14ac:dyDescent="0.2">
      <c r="E168" s="31"/>
      <c r="F168" s="31"/>
      <c r="G168" s="31"/>
      <c r="H168" s="31"/>
      <c r="O168" s="34"/>
    </row>
    <row r="169" spans="5:15" ht="12.75" customHeight="1" x14ac:dyDescent="0.2">
      <c r="E169" s="31"/>
      <c r="F169" s="31"/>
      <c r="G169" s="31"/>
      <c r="H169" s="31"/>
      <c r="O169" s="34"/>
    </row>
    <row r="170" spans="5:15" ht="12.75" customHeight="1" x14ac:dyDescent="0.2">
      <c r="E170" s="31"/>
      <c r="F170" s="31"/>
      <c r="G170" s="31"/>
      <c r="H170" s="31"/>
      <c r="O170" s="34"/>
    </row>
    <row r="171" spans="5:15" ht="12.75" customHeight="1" x14ac:dyDescent="0.2">
      <c r="E171" s="31"/>
      <c r="F171" s="31"/>
      <c r="G171" s="31"/>
      <c r="H171" s="31"/>
      <c r="O171" s="34"/>
    </row>
    <row r="172" spans="5:15" ht="12.75" customHeight="1" x14ac:dyDescent="0.2">
      <c r="E172" s="31"/>
      <c r="F172" s="31"/>
      <c r="G172" s="31"/>
      <c r="H172" s="31"/>
      <c r="O172" s="34"/>
    </row>
    <row r="173" spans="5:15" ht="12.75" customHeight="1" x14ac:dyDescent="0.2">
      <c r="E173" s="31"/>
      <c r="F173" s="31"/>
      <c r="G173" s="31"/>
      <c r="H173" s="31"/>
      <c r="O173" s="34"/>
    </row>
    <row r="174" spans="5:15" ht="12.75" customHeight="1" x14ac:dyDescent="0.2">
      <c r="E174" s="31"/>
      <c r="F174" s="31"/>
      <c r="G174" s="31"/>
      <c r="H174" s="31"/>
      <c r="O174" s="34"/>
    </row>
    <row r="175" spans="5:15" ht="12.75" customHeight="1" x14ac:dyDescent="0.2">
      <c r="E175" s="31"/>
      <c r="F175" s="31"/>
      <c r="G175" s="31"/>
      <c r="H175" s="31"/>
      <c r="O175" s="34"/>
    </row>
    <row r="176" spans="5:15" ht="12.75" customHeight="1" x14ac:dyDescent="0.2">
      <c r="E176" s="31"/>
      <c r="F176" s="31"/>
      <c r="G176" s="31"/>
      <c r="H176" s="31"/>
      <c r="O176" s="34"/>
    </row>
    <row r="177" spans="5:15" ht="12.75" customHeight="1" x14ac:dyDescent="0.2">
      <c r="E177" s="31"/>
      <c r="F177" s="31"/>
      <c r="G177" s="31"/>
      <c r="H177" s="31"/>
      <c r="O177" s="34"/>
    </row>
    <row r="178" spans="5:15" ht="12.75" customHeight="1" x14ac:dyDescent="0.2">
      <c r="E178" s="31"/>
      <c r="F178" s="31"/>
      <c r="G178" s="31"/>
      <c r="H178" s="31"/>
      <c r="O178" s="34"/>
    </row>
    <row r="179" spans="5:15" ht="12.75" customHeight="1" x14ac:dyDescent="0.2">
      <c r="E179" s="31"/>
      <c r="F179" s="31"/>
      <c r="G179" s="31"/>
      <c r="H179" s="31"/>
      <c r="O179" s="34"/>
    </row>
    <row r="180" spans="5:15" ht="12.75" customHeight="1" x14ac:dyDescent="0.2">
      <c r="E180" s="31"/>
      <c r="F180" s="31"/>
      <c r="G180" s="31"/>
      <c r="H180" s="31"/>
      <c r="O180" s="34"/>
    </row>
    <row r="181" spans="5:15" ht="12.75" customHeight="1" x14ac:dyDescent="0.2">
      <c r="E181" s="31"/>
      <c r="F181" s="31"/>
      <c r="G181" s="31"/>
      <c r="H181" s="31"/>
      <c r="O181" s="34"/>
    </row>
    <row r="182" spans="5:15" ht="12.75" customHeight="1" x14ac:dyDescent="0.2">
      <c r="E182" s="31"/>
      <c r="F182" s="31"/>
      <c r="G182" s="31"/>
      <c r="H182" s="31"/>
      <c r="O182" s="34"/>
    </row>
    <row r="183" spans="5:15" ht="12.75" customHeight="1" x14ac:dyDescent="0.2">
      <c r="E183" s="31"/>
      <c r="F183" s="31"/>
      <c r="G183" s="31"/>
      <c r="H183" s="31"/>
      <c r="O183" s="34"/>
    </row>
    <row r="184" spans="5:15" ht="12.75" customHeight="1" x14ac:dyDescent="0.2">
      <c r="E184" s="31"/>
      <c r="F184" s="31"/>
      <c r="G184" s="31"/>
      <c r="H184" s="31"/>
      <c r="O184" s="34"/>
    </row>
    <row r="185" spans="5:15" ht="12.75" customHeight="1" x14ac:dyDescent="0.2">
      <c r="E185" s="31"/>
      <c r="F185" s="31"/>
      <c r="G185" s="31"/>
      <c r="H185" s="31"/>
      <c r="O185" s="34"/>
    </row>
    <row r="186" spans="5:15" ht="12.75" customHeight="1" x14ac:dyDescent="0.2">
      <c r="E186" s="31"/>
      <c r="F186" s="31"/>
      <c r="G186" s="31"/>
      <c r="H186" s="31"/>
      <c r="O186" s="34"/>
    </row>
    <row r="187" spans="5:15" ht="12.75" customHeight="1" x14ac:dyDescent="0.2">
      <c r="E187" s="31"/>
      <c r="F187" s="31"/>
      <c r="G187" s="31"/>
      <c r="H187" s="31"/>
      <c r="O187" s="34"/>
    </row>
    <row r="188" spans="5:15" ht="12.75" customHeight="1" x14ac:dyDescent="0.2">
      <c r="E188" s="31"/>
      <c r="F188" s="31"/>
      <c r="G188" s="31"/>
      <c r="H188" s="31"/>
      <c r="O188" s="34"/>
    </row>
    <row r="189" spans="5:15" ht="12.75" customHeight="1" x14ac:dyDescent="0.2">
      <c r="E189" s="31"/>
      <c r="F189" s="31"/>
      <c r="G189" s="31"/>
      <c r="H189" s="31"/>
      <c r="O189" s="34"/>
    </row>
    <row r="190" spans="5:15" ht="12.75" customHeight="1" x14ac:dyDescent="0.2">
      <c r="E190" s="31"/>
      <c r="F190" s="31"/>
      <c r="G190" s="31"/>
      <c r="H190" s="31"/>
      <c r="O190" s="34"/>
    </row>
    <row r="191" spans="5:15" ht="12.75" customHeight="1" x14ac:dyDescent="0.2">
      <c r="E191" s="31"/>
      <c r="F191" s="31"/>
      <c r="G191" s="31"/>
      <c r="H191" s="31"/>
      <c r="O191" s="34"/>
    </row>
    <row r="192" spans="5:15" ht="12.75" customHeight="1" x14ac:dyDescent="0.2">
      <c r="E192" s="31"/>
      <c r="F192" s="31"/>
      <c r="G192" s="31"/>
      <c r="H192" s="31"/>
      <c r="O192" s="34"/>
    </row>
    <row r="193" spans="5:15" ht="12.75" customHeight="1" x14ac:dyDescent="0.2">
      <c r="E193" s="31"/>
      <c r="F193" s="31"/>
      <c r="G193" s="31"/>
      <c r="H193" s="31"/>
      <c r="O193" s="34"/>
    </row>
    <row r="194" spans="5:15" ht="12.75" customHeight="1" x14ac:dyDescent="0.2">
      <c r="E194" s="31"/>
      <c r="F194" s="31"/>
      <c r="G194" s="31"/>
      <c r="H194" s="31"/>
      <c r="O194" s="34"/>
    </row>
    <row r="195" spans="5:15" ht="12.75" customHeight="1" x14ac:dyDescent="0.2">
      <c r="E195" s="31"/>
      <c r="F195" s="31"/>
      <c r="G195" s="31"/>
      <c r="H195" s="31"/>
      <c r="O195" s="34"/>
    </row>
    <row r="196" spans="5:15" ht="12.75" customHeight="1" x14ac:dyDescent="0.2">
      <c r="E196" s="31"/>
      <c r="F196" s="31"/>
      <c r="G196" s="31"/>
      <c r="H196" s="31"/>
      <c r="O196" s="34"/>
    </row>
    <row r="197" spans="5:15" ht="12.75" customHeight="1" x14ac:dyDescent="0.2">
      <c r="E197" s="31"/>
      <c r="F197" s="31"/>
      <c r="G197" s="31"/>
      <c r="H197" s="31"/>
      <c r="O197" s="34"/>
    </row>
    <row r="198" spans="5:15" ht="12.75" customHeight="1" x14ac:dyDescent="0.2">
      <c r="E198" s="31"/>
      <c r="F198" s="31"/>
      <c r="G198" s="31"/>
      <c r="H198" s="31"/>
      <c r="O198" s="34"/>
    </row>
    <row r="199" spans="5:15" ht="12.75" customHeight="1" x14ac:dyDescent="0.2">
      <c r="E199" s="31"/>
      <c r="F199" s="31"/>
      <c r="G199" s="31"/>
      <c r="H199" s="31"/>
      <c r="O199" s="34"/>
    </row>
    <row r="200" spans="5:15" ht="12.75" customHeight="1" x14ac:dyDescent="0.2">
      <c r="E200" s="31"/>
      <c r="F200" s="31"/>
      <c r="G200" s="31"/>
      <c r="H200" s="31"/>
      <c r="O200" s="34"/>
    </row>
    <row r="201" spans="5:15" ht="12.75" customHeight="1" x14ac:dyDescent="0.2">
      <c r="E201" s="31"/>
      <c r="F201" s="31"/>
      <c r="G201" s="31"/>
      <c r="H201" s="31"/>
      <c r="O201" s="34"/>
    </row>
    <row r="202" spans="5:15" ht="12.75" customHeight="1" x14ac:dyDescent="0.2">
      <c r="E202" s="31"/>
      <c r="F202" s="31"/>
      <c r="G202" s="31"/>
      <c r="H202" s="31"/>
      <c r="O202" s="34"/>
    </row>
    <row r="203" spans="5:15" ht="12.75" customHeight="1" x14ac:dyDescent="0.2">
      <c r="E203" s="31"/>
      <c r="F203" s="31"/>
      <c r="G203" s="31"/>
      <c r="H203" s="31"/>
      <c r="O203" s="34"/>
    </row>
    <row r="204" spans="5:15" ht="12.75" customHeight="1" x14ac:dyDescent="0.2">
      <c r="E204" s="31"/>
      <c r="F204" s="31"/>
      <c r="G204" s="31"/>
      <c r="H204" s="31"/>
      <c r="O204" s="34"/>
    </row>
    <row r="205" spans="5:15" ht="12.75" customHeight="1" x14ac:dyDescent="0.2">
      <c r="E205" s="31"/>
      <c r="F205" s="31"/>
      <c r="G205" s="31"/>
      <c r="H205" s="31"/>
      <c r="O205" s="34"/>
    </row>
    <row r="206" spans="5:15" ht="12.75" customHeight="1" x14ac:dyDescent="0.2">
      <c r="E206" s="31"/>
      <c r="F206" s="31"/>
      <c r="G206" s="31"/>
      <c r="H206" s="31"/>
      <c r="O206" s="34"/>
    </row>
    <row r="207" spans="5:15" ht="12.75" customHeight="1" x14ac:dyDescent="0.2">
      <c r="E207" s="31"/>
      <c r="F207" s="31"/>
      <c r="G207" s="31"/>
      <c r="H207" s="31"/>
      <c r="O207" s="34"/>
    </row>
    <row r="208" spans="5:15" ht="12.75" customHeight="1" x14ac:dyDescent="0.2">
      <c r="E208" s="31"/>
      <c r="F208" s="31"/>
      <c r="G208" s="31"/>
      <c r="H208" s="31"/>
      <c r="O208" s="34"/>
    </row>
    <row r="209" spans="5:15" ht="12.75" customHeight="1" x14ac:dyDescent="0.2">
      <c r="E209" s="31"/>
      <c r="F209" s="31"/>
      <c r="G209" s="31"/>
      <c r="H209" s="31"/>
      <c r="O209" s="34"/>
    </row>
    <row r="210" spans="5:15" ht="12.75" customHeight="1" x14ac:dyDescent="0.2">
      <c r="E210" s="31"/>
      <c r="F210" s="31"/>
      <c r="G210" s="31"/>
      <c r="H210" s="31"/>
      <c r="O210" s="34"/>
    </row>
    <row r="211" spans="5:15" ht="12.75" customHeight="1" x14ac:dyDescent="0.2">
      <c r="E211" s="31"/>
      <c r="F211" s="31"/>
      <c r="G211" s="31"/>
      <c r="H211" s="31"/>
      <c r="O211" s="34"/>
    </row>
    <row r="212" spans="5:15" ht="12.75" customHeight="1" x14ac:dyDescent="0.2">
      <c r="E212" s="31"/>
      <c r="F212" s="31"/>
      <c r="G212" s="31"/>
      <c r="H212" s="31"/>
      <c r="O212" s="34"/>
    </row>
    <row r="213" spans="5:15" ht="12.75" customHeight="1" x14ac:dyDescent="0.2">
      <c r="E213" s="31"/>
      <c r="F213" s="31"/>
      <c r="G213" s="31"/>
      <c r="H213" s="31"/>
      <c r="O213" s="34"/>
    </row>
    <row r="214" spans="5:15" ht="12.75" customHeight="1" x14ac:dyDescent="0.2">
      <c r="E214" s="31"/>
      <c r="F214" s="31"/>
      <c r="G214" s="31"/>
      <c r="H214" s="31"/>
      <c r="O214" s="34"/>
    </row>
    <row r="215" spans="5:15" ht="12.75" customHeight="1" x14ac:dyDescent="0.2">
      <c r="E215" s="31"/>
      <c r="F215" s="31"/>
      <c r="G215" s="31"/>
      <c r="H215" s="31"/>
      <c r="O215" s="34"/>
    </row>
    <row r="216" spans="5:15" ht="12.75" customHeight="1" x14ac:dyDescent="0.2">
      <c r="E216" s="31"/>
      <c r="F216" s="31"/>
      <c r="G216" s="31"/>
      <c r="H216" s="31"/>
      <c r="O216" s="34"/>
    </row>
    <row r="217" spans="5:15" ht="12.75" customHeight="1" x14ac:dyDescent="0.2">
      <c r="E217" s="31"/>
      <c r="F217" s="31"/>
      <c r="G217" s="31"/>
      <c r="H217" s="31"/>
      <c r="O217" s="34"/>
    </row>
    <row r="218" spans="5:15" ht="12.75" customHeight="1" x14ac:dyDescent="0.2">
      <c r="E218" s="31"/>
      <c r="F218" s="31"/>
      <c r="G218" s="31"/>
      <c r="H218" s="31"/>
      <c r="O218" s="34"/>
    </row>
    <row r="219" spans="5:15" ht="12.75" customHeight="1" x14ac:dyDescent="0.2">
      <c r="E219" s="31"/>
      <c r="F219" s="31"/>
      <c r="G219" s="31"/>
      <c r="H219" s="31"/>
      <c r="O219" s="34"/>
    </row>
    <row r="220" spans="5:15" ht="12.75" customHeight="1" x14ac:dyDescent="0.2">
      <c r="E220" s="31"/>
      <c r="F220" s="31"/>
      <c r="G220" s="31"/>
      <c r="H220" s="31"/>
      <c r="O220" s="34"/>
    </row>
    <row r="221" spans="5:15" ht="15.75" customHeight="1" x14ac:dyDescent="0.2"/>
    <row r="222" spans="5:15" ht="15.75" customHeight="1" x14ac:dyDescent="0.2"/>
    <row r="223" spans="5:15" ht="15.75" customHeight="1" x14ac:dyDescent="0.2"/>
    <row r="224" spans="5:1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customSheetViews>
    <customSheetView guid="{543B5971-EAE2-4D1D-ADA3-525EEA1C4159}" filter="1" showAutoFilter="1">
      <pageMargins left="0.511811024" right="0.511811024" top="0.78740157499999996" bottom="0.78740157499999996" header="0.31496062000000002" footer="0.31496062000000002"/>
      <autoFilter ref="A2:N13"/>
      <extLst>
        <ext uri="GoogleSheetsCustomDataVersion1">
          <go:sheetsCustomData xmlns:go="http://customooxmlschemas.google.com/" filterViewId="377453892"/>
        </ext>
      </extLst>
    </customSheetView>
  </customSheetViews>
  <mergeCells count="2">
    <mergeCell ref="A1:I1"/>
    <mergeCell ref="G14:H14"/>
  </mergeCells>
  <pageMargins left="0.78749999999999998" right="0.78749999999999998" top="0.78749999999999998" bottom="0.78749999999999998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/>
  </sheetViews>
  <sheetFormatPr defaultColWidth="12.5703125" defaultRowHeight="15" customHeight="1" x14ac:dyDescent="0.2"/>
  <cols>
    <col min="1" max="1" width="18.7109375" customWidth="1"/>
    <col min="2" max="2" width="16.85546875" customWidth="1"/>
    <col min="3" max="3" width="15.42578125" customWidth="1"/>
    <col min="4" max="4" width="21.85546875" customWidth="1"/>
    <col min="5" max="5" width="18.85546875" customWidth="1"/>
    <col min="6" max="8" width="11.42578125" customWidth="1"/>
    <col min="9" max="9" width="19.42578125" customWidth="1"/>
    <col min="10" max="10" width="18.5703125" customWidth="1"/>
    <col min="11" max="11" width="17.85546875" customWidth="1"/>
    <col min="12" max="12" width="17.140625" customWidth="1"/>
    <col min="13" max="13" width="18.42578125" customWidth="1"/>
    <col min="14" max="14" width="27.42578125" customWidth="1"/>
    <col min="15" max="27" width="8.5703125" customWidth="1"/>
  </cols>
  <sheetData>
    <row r="1" spans="1:27" ht="30.75" customHeight="1" x14ac:dyDescent="0.2">
      <c r="A1" s="37" t="s">
        <v>0</v>
      </c>
      <c r="B1" s="38"/>
      <c r="C1" s="38"/>
      <c r="D1" s="38"/>
      <c r="E1" s="38"/>
      <c r="F1" s="38"/>
      <c r="G1" s="38"/>
      <c r="H1" s="38"/>
      <c r="I1" s="39"/>
      <c r="J1" s="1" t="s">
        <v>1</v>
      </c>
      <c r="K1" s="2" t="s">
        <v>2</v>
      </c>
      <c r="L1" s="1" t="s">
        <v>3</v>
      </c>
      <c r="M1" s="3" t="s">
        <v>4</v>
      </c>
      <c r="N1" s="3"/>
    </row>
    <row r="2" spans="1:27" ht="38.25" customHeight="1" x14ac:dyDescent="0.2">
      <c r="A2" s="4" t="s">
        <v>5</v>
      </c>
      <c r="B2" s="5" t="s">
        <v>6</v>
      </c>
      <c r="C2" s="4" t="s">
        <v>7</v>
      </c>
      <c r="D2" s="4" t="s">
        <v>8</v>
      </c>
      <c r="E2" s="6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6" t="s">
        <v>18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2.75" customHeight="1" x14ac:dyDescent="0.2">
      <c r="A3" s="8" t="s">
        <v>19</v>
      </c>
      <c r="B3" s="9" t="s">
        <v>20</v>
      </c>
      <c r="C3" s="10">
        <v>202219830011</v>
      </c>
      <c r="D3" s="9" t="s">
        <v>21</v>
      </c>
      <c r="E3" s="9" t="s">
        <v>22</v>
      </c>
      <c r="F3" s="9" t="s">
        <v>23</v>
      </c>
      <c r="G3" s="9">
        <v>213320</v>
      </c>
      <c r="H3" s="9">
        <v>8188</v>
      </c>
      <c r="I3" s="11">
        <v>100000</v>
      </c>
      <c r="J3" s="11">
        <v>100000</v>
      </c>
      <c r="K3" s="11">
        <v>99869</v>
      </c>
      <c r="L3" s="11">
        <f t="shared" ref="L3:L13" si="0">J3-K3</f>
        <v>131</v>
      </c>
      <c r="M3" s="11">
        <v>91689</v>
      </c>
      <c r="N3" s="9" t="s">
        <v>24</v>
      </c>
      <c r="O3" s="12"/>
    </row>
    <row r="4" spans="1:27" ht="44.25" customHeight="1" x14ac:dyDescent="0.2">
      <c r="A4" s="13" t="s">
        <v>25</v>
      </c>
      <c r="B4" s="14" t="s">
        <v>26</v>
      </c>
      <c r="C4" s="15">
        <v>202219860009</v>
      </c>
      <c r="D4" s="16" t="s">
        <v>27</v>
      </c>
      <c r="E4" s="16" t="s">
        <v>22</v>
      </c>
      <c r="F4" s="16">
        <v>8282</v>
      </c>
      <c r="G4" s="16">
        <v>206405</v>
      </c>
      <c r="H4" s="16">
        <v>8188</v>
      </c>
      <c r="I4" s="17">
        <v>350000</v>
      </c>
      <c r="J4" s="17">
        <v>350000</v>
      </c>
      <c r="K4" s="17">
        <v>350000</v>
      </c>
      <c r="L4" s="17">
        <f t="shared" si="0"/>
        <v>0</v>
      </c>
      <c r="M4" s="17">
        <v>0</v>
      </c>
      <c r="N4" s="16" t="s">
        <v>28</v>
      </c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5" spans="1:27" ht="27" customHeight="1" x14ac:dyDescent="0.2">
      <c r="A5" s="19" t="s">
        <v>25</v>
      </c>
      <c r="B5" s="20" t="s">
        <v>29</v>
      </c>
      <c r="C5" s="21">
        <v>202219860009</v>
      </c>
      <c r="D5" s="22" t="s">
        <v>30</v>
      </c>
      <c r="E5" s="22" t="s">
        <v>31</v>
      </c>
      <c r="F5" s="22">
        <v>8282</v>
      </c>
      <c r="G5" s="22">
        <v>206405</v>
      </c>
      <c r="H5" s="22">
        <v>8188</v>
      </c>
      <c r="I5" s="23">
        <v>100000</v>
      </c>
      <c r="J5" s="23">
        <v>100000</v>
      </c>
      <c r="K5" s="23">
        <v>99999.52</v>
      </c>
      <c r="L5" s="23">
        <f t="shared" si="0"/>
        <v>0.47999999999592546</v>
      </c>
      <c r="M5" s="23">
        <v>7000</v>
      </c>
      <c r="N5" s="22" t="s">
        <v>32</v>
      </c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</row>
    <row r="6" spans="1:27" ht="12.75" customHeight="1" x14ac:dyDescent="0.2">
      <c r="A6" s="24" t="s">
        <v>33</v>
      </c>
      <c r="B6" s="25" t="s">
        <v>34</v>
      </c>
      <c r="C6" s="26">
        <v>202220980003</v>
      </c>
      <c r="D6" s="25" t="s">
        <v>35</v>
      </c>
      <c r="E6" s="25" t="s">
        <v>22</v>
      </c>
      <c r="F6" s="25">
        <v>8282</v>
      </c>
      <c r="G6" s="25">
        <v>206406</v>
      </c>
      <c r="H6" s="25">
        <v>8188</v>
      </c>
      <c r="I6" s="27">
        <v>150000</v>
      </c>
      <c r="J6" s="27">
        <v>150000</v>
      </c>
      <c r="K6" s="27">
        <v>149141.19</v>
      </c>
      <c r="L6" s="27">
        <f t="shared" si="0"/>
        <v>858.80999999999767</v>
      </c>
      <c r="M6" s="27">
        <v>0</v>
      </c>
      <c r="N6" s="25" t="s">
        <v>36</v>
      </c>
      <c r="O6" s="12"/>
    </row>
    <row r="7" spans="1:27" ht="40.5" customHeight="1" x14ac:dyDescent="0.2">
      <c r="A7" s="19" t="s">
        <v>37</v>
      </c>
      <c r="B7" s="20" t="s">
        <v>38</v>
      </c>
      <c r="C7" s="21">
        <v>202230200008</v>
      </c>
      <c r="D7" s="22" t="s">
        <v>39</v>
      </c>
      <c r="E7" s="22" t="s">
        <v>22</v>
      </c>
      <c r="F7" s="22">
        <v>8282</v>
      </c>
      <c r="G7" s="22">
        <v>213321</v>
      </c>
      <c r="H7" s="22">
        <v>8188</v>
      </c>
      <c r="I7" s="23">
        <v>200000</v>
      </c>
      <c r="J7" s="23">
        <v>200000</v>
      </c>
      <c r="K7" s="23">
        <v>197000</v>
      </c>
      <c r="L7" s="23">
        <f t="shared" si="0"/>
        <v>3000</v>
      </c>
      <c r="M7" s="23">
        <v>0</v>
      </c>
      <c r="N7" s="22" t="s">
        <v>40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</row>
    <row r="8" spans="1:27" ht="42" customHeight="1" x14ac:dyDescent="0.2">
      <c r="A8" s="13" t="s">
        <v>41</v>
      </c>
      <c r="B8" s="14" t="s">
        <v>26</v>
      </c>
      <c r="C8" s="15">
        <v>202237930008</v>
      </c>
      <c r="D8" s="16" t="s">
        <v>42</v>
      </c>
      <c r="E8" s="16" t="s">
        <v>22</v>
      </c>
      <c r="F8" s="16">
        <v>8282</v>
      </c>
      <c r="G8" s="16">
        <v>206408</v>
      </c>
      <c r="H8" s="16">
        <v>8188</v>
      </c>
      <c r="I8" s="17">
        <v>300000</v>
      </c>
      <c r="J8" s="17">
        <v>300000</v>
      </c>
      <c r="K8" s="17">
        <v>300000</v>
      </c>
      <c r="L8" s="17">
        <f t="shared" si="0"/>
        <v>0</v>
      </c>
      <c r="M8" s="17">
        <v>0</v>
      </c>
      <c r="N8" s="16" t="s">
        <v>32</v>
      </c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</row>
    <row r="9" spans="1:27" ht="30" customHeight="1" x14ac:dyDescent="0.2">
      <c r="A9" s="19" t="s">
        <v>43</v>
      </c>
      <c r="B9" s="28" t="s">
        <v>44</v>
      </c>
      <c r="C9" s="21">
        <v>202239840002</v>
      </c>
      <c r="D9" s="22" t="s">
        <v>45</v>
      </c>
      <c r="E9" s="22" t="s">
        <v>31</v>
      </c>
      <c r="F9" s="22">
        <v>4002</v>
      </c>
      <c r="G9" s="22">
        <v>206409</v>
      </c>
      <c r="H9" s="22">
        <v>8188</v>
      </c>
      <c r="I9" s="23">
        <v>1000000</v>
      </c>
      <c r="J9" s="23">
        <v>1000000</v>
      </c>
      <c r="K9" s="23">
        <v>999995.62</v>
      </c>
      <c r="L9" s="23">
        <f t="shared" si="0"/>
        <v>4.3800000000046566</v>
      </c>
      <c r="M9" s="23">
        <v>969573.32</v>
      </c>
      <c r="N9" s="22" t="s">
        <v>46</v>
      </c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 ht="26.25" customHeight="1" x14ac:dyDescent="0.2">
      <c r="A10" s="13" t="s">
        <v>43</v>
      </c>
      <c r="B10" s="29" t="s">
        <v>47</v>
      </c>
      <c r="C10" s="15">
        <v>202239840006</v>
      </c>
      <c r="D10" s="16" t="s">
        <v>48</v>
      </c>
      <c r="E10" s="16" t="s">
        <v>22</v>
      </c>
      <c r="F10" s="16" t="s">
        <v>23</v>
      </c>
      <c r="G10" s="16">
        <v>206410</v>
      </c>
      <c r="H10" s="16">
        <v>8188</v>
      </c>
      <c r="I10" s="17">
        <v>121500</v>
      </c>
      <c r="J10" s="17">
        <v>121500</v>
      </c>
      <c r="K10" s="17">
        <v>121482.39</v>
      </c>
      <c r="L10" s="17">
        <f t="shared" si="0"/>
        <v>17.610000000000582</v>
      </c>
      <c r="M10" s="17">
        <v>20836.39</v>
      </c>
      <c r="N10" s="16" t="s">
        <v>49</v>
      </c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 ht="26.25" customHeight="1" x14ac:dyDescent="0.2">
      <c r="A11" s="19" t="s">
        <v>43</v>
      </c>
      <c r="B11" s="28" t="s">
        <v>47</v>
      </c>
      <c r="C11" s="21">
        <v>202239840006</v>
      </c>
      <c r="D11" s="22" t="s">
        <v>48</v>
      </c>
      <c r="E11" s="22" t="s">
        <v>31</v>
      </c>
      <c r="F11" s="22" t="s">
        <v>23</v>
      </c>
      <c r="G11" s="22">
        <v>206410</v>
      </c>
      <c r="H11" s="22">
        <v>8188</v>
      </c>
      <c r="I11" s="23">
        <v>128500</v>
      </c>
      <c r="J11" s="23">
        <v>128500</v>
      </c>
      <c r="K11" s="23">
        <v>128500</v>
      </c>
      <c r="L11" s="23">
        <f t="shared" si="0"/>
        <v>0</v>
      </c>
      <c r="M11" s="23">
        <v>5480</v>
      </c>
      <c r="N11" s="22" t="s">
        <v>49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 ht="28.5" customHeight="1" x14ac:dyDescent="0.2">
      <c r="A12" s="13" t="s">
        <v>43</v>
      </c>
      <c r="B12" s="29" t="s">
        <v>50</v>
      </c>
      <c r="C12" s="15">
        <v>202239840022</v>
      </c>
      <c r="D12" s="16" t="s">
        <v>51</v>
      </c>
      <c r="E12" s="16" t="s">
        <v>31</v>
      </c>
      <c r="F12" s="16" t="s">
        <v>52</v>
      </c>
      <c r="G12" s="16">
        <v>206411</v>
      </c>
      <c r="H12" s="16">
        <v>8188</v>
      </c>
      <c r="I12" s="17">
        <v>300000</v>
      </c>
      <c r="J12" s="17">
        <v>300000</v>
      </c>
      <c r="K12" s="17">
        <v>299998.65999999997</v>
      </c>
      <c r="L12" s="17">
        <f t="shared" si="0"/>
        <v>1.3400000000256114</v>
      </c>
      <c r="M12" s="17">
        <v>196000</v>
      </c>
      <c r="N12" s="16" t="s">
        <v>53</v>
      </c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1:27" ht="34.5" customHeight="1" x14ac:dyDescent="0.2">
      <c r="A13" s="19" t="s">
        <v>54</v>
      </c>
      <c r="B13" s="20" t="s">
        <v>55</v>
      </c>
      <c r="C13" s="21">
        <v>202241160004</v>
      </c>
      <c r="D13" s="22" t="s">
        <v>56</v>
      </c>
      <c r="E13" s="22" t="s">
        <v>22</v>
      </c>
      <c r="F13" s="22">
        <v>8282</v>
      </c>
      <c r="G13" s="22">
        <v>206412</v>
      </c>
      <c r="H13" s="22">
        <v>8188</v>
      </c>
      <c r="I13" s="23">
        <v>350000</v>
      </c>
      <c r="J13" s="23">
        <v>350000</v>
      </c>
      <c r="K13" s="23">
        <v>350000</v>
      </c>
      <c r="L13" s="23">
        <f t="shared" si="0"/>
        <v>0</v>
      </c>
      <c r="M13" s="30">
        <v>0</v>
      </c>
      <c r="N13" s="22" t="s">
        <v>57</v>
      </c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 ht="21" customHeight="1" x14ac:dyDescent="0.25">
      <c r="E14" s="31"/>
      <c r="F14" s="31"/>
      <c r="G14" s="40" t="s">
        <v>59</v>
      </c>
      <c r="H14" s="41"/>
      <c r="I14" s="32">
        <f t="shared" ref="I14:M14" si="1">I13+I10+I8+I7+I6+I4+I3</f>
        <v>1571500</v>
      </c>
      <c r="J14" s="32">
        <f t="shared" si="1"/>
        <v>1571500</v>
      </c>
      <c r="K14" s="32">
        <f t="shared" si="1"/>
        <v>1567492.58</v>
      </c>
      <c r="L14" s="32">
        <f t="shared" si="1"/>
        <v>4007.4199999999983</v>
      </c>
      <c r="M14" s="32">
        <f t="shared" si="1"/>
        <v>112525.39</v>
      </c>
      <c r="N14" s="34"/>
    </row>
    <row r="15" spans="1:27" ht="12.75" customHeight="1" x14ac:dyDescent="0.2">
      <c r="E15" s="31"/>
      <c r="F15" s="31"/>
      <c r="G15" s="31"/>
      <c r="H15" s="31"/>
      <c r="N15" s="34"/>
    </row>
    <row r="16" spans="1:27" ht="12.75" customHeight="1" x14ac:dyDescent="0.2">
      <c r="E16" s="31"/>
      <c r="F16" s="31"/>
      <c r="G16" s="35" t="s">
        <v>60</v>
      </c>
      <c r="H16" s="31"/>
      <c r="I16" s="36">
        <f>3100000-I14</f>
        <v>1528500</v>
      </c>
      <c r="N16" s="34"/>
    </row>
    <row r="17" spans="5:14" ht="12.75" customHeight="1" x14ac:dyDescent="0.2">
      <c r="E17" s="31"/>
      <c r="F17" s="31"/>
      <c r="G17" s="31"/>
      <c r="H17" s="31"/>
      <c r="N17" s="34"/>
    </row>
    <row r="18" spans="5:14" ht="12.75" customHeight="1" x14ac:dyDescent="0.2">
      <c r="E18" s="31"/>
      <c r="F18" s="31"/>
      <c r="G18" s="31"/>
      <c r="H18" s="31"/>
      <c r="N18" s="34"/>
    </row>
    <row r="19" spans="5:14" ht="12.75" customHeight="1" x14ac:dyDescent="0.2">
      <c r="E19" s="31"/>
      <c r="F19" s="31"/>
      <c r="G19" s="31"/>
      <c r="H19" s="31"/>
      <c r="N19" s="34"/>
    </row>
    <row r="20" spans="5:14" ht="12.75" customHeight="1" x14ac:dyDescent="0.2">
      <c r="E20" s="31"/>
      <c r="F20" s="31"/>
      <c r="G20" s="31"/>
      <c r="H20" s="31"/>
      <c r="N20" s="34"/>
    </row>
    <row r="21" spans="5:14" ht="12.75" customHeight="1" x14ac:dyDescent="0.2">
      <c r="E21" s="31"/>
      <c r="F21" s="31"/>
      <c r="G21" s="31"/>
      <c r="H21" s="31"/>
      <c r="N21" s="34"/>
    </row>
    <row r="22" spans="5:14" ht="12.75" customHeight="1" x14ac:dyDescent="0.2">
      <c r="E22" s="31"/>
      <c r="F22" s="31"/>
      <c r="G22" s="31"/>
      <c r="H22" s="31"/>
      <c r="N22" s="34"/>
    </row>
    <row r="23" spans="5:14" ht="12.75" customHeight="1" x14ac:dyDescent="0.2">
      <c r="E23" s="31"/>
      <c r="F23" s="31"/>
      <c r="G23" s="31"/>
      <c r="H23" s="31"/>
      <c r="N23" s="34"/>
    </row>
    <row r="24" spans="5:14" ht="12.75" customHeight="1" x14ac:dyDescent="0.2">
      <c r="E24" s="31"/>
      <c r="F24" s="31"/>
      <c r="G24" s="31"/>
      <c r="H24" s="31"/>
      <c r="N24" s="34"/>
    </row>
    <row r="25" spans="5:14" ht="12.75" customHeight="1" x14ac:dyDescent="0.2">
      <c r="E25" s="31"/>
      <c r="F25" s="31"/>
      <c r="G25" s="31"/>
      <c r="H25" s="31"/>
      <c r="N25" s="34"/>
    </row>
    <row r="26" spans="5:14" ht="12.75" customHeight="1" x14ac:dyDescent="0.2">
      <c r="E26" s="31"/>
      <c r="F26" s="31"/>
      <c r="G26" s="31"/>
      <c r="H26" s="31"/>
      <c r="N26" s="34"/>
    </row>
    <row r="27" spans="5:14" ht="12.75" customHeight="1" x14ac:dyDescent="0.2">
      <c r="E27" s="31"/>
      <c r="F27" s="31"/>
      <c r="G27" s="31"/>
      <c r="H27" s="31"/>
      <c r="N27" s="34"/>
    </row>
    <row r="28" spans="5:14" ht="12.75" customHeight="1" x14ac:dyDescent="0.2">
      <c r="E28" s="31"/>
      <c r="F28" s="31"/>
      <c r="G28" s="31"/>
      <c r="H28" s="31"/>
      <c r="N28" s="34"/>
    </row>
    <row r="29" spans="5:14" ht="12.75" customHeight="1" x14ac:dyDescent="0.2">
      <c r="E29" s="31"/>
      <c r="F29" s="31"/>
      <c r="G29" s="31"/>
      <c r="H29" s="31"/>
      <c r="N29" s="34"/>
    </row>
    <row r="30" spans="5:14" ht="12.75" customHeight="1" x14ac:dyDescent="0.2">
      <c r="E30" s="31"/>
      <c r="F30" s="31"/>
      <c r="G30" s="31"/>
      <c r="H30" s="31"/>
      <c r="N30" s="34"/>
    </row>
    <row r="31" spans="5:14" ht="12.75" customHeight="1" x14ac:dyDescent="0.2">
      <c r="E31" s="31"/>
      <c r="F31" s="31"/>
      <c r="G31" s="31"/>
      <c r="H31" s="31"/>
      <c r="N31" s="34"/>
    </row>
    <row r="32" spans="5:14" ht="12.75" customHeight="1" x14ac:dyDescent="0.2">
      <c r="E32" s="31"/>
      <c r="F32" s="31"/>
      <c r="G32" s="31"/>
      <c r="H32" s="31"/>
      <c r="N32" s="34"/>
    </row>
    <row r="33" spans="5:14" ht="12.75" customHeight="1" x14ac:dyDescent="0.2">
      <c r="E33" s="31"/>
      <c r="F33" s="31"/>
      <c r="G33" s="31"/>
      <c r="H33" s="31"/>
      <c r="N33" s="34"/>
    </row>
    <row r="34" spans="5:14" ht="12.75" customHeight="1" x14ac:dyDescent="0.2">
      <c r="E34" s="31"/>
      <c r="F34" s="31"/>
      <c r="G34" s="31"/>
      <c r="H34" s="31"/>
      <c r="N34" s="34"/>
    </row>
    <row r="35" spans="5:14" ht="12.75" customHeight="1" x14ac:dyDescent="0.2">
      <c r="E35" s="31"/>
      <c r="F35" s="31"/>
      <c r="G35" s="31"/>
      <c r="H35" s="31"/>
      <c r="N35" s="34"/>
    </row>
    <row r="36" spans="5:14" ht="12.75" customHeight="1" x14ac:dyDescent="0.2">
      <c r="E36" s="31"/>
      <c r="F36" s="31"/>
      <c r="G36" s="31"/>
      <c r="H36" s="31"/>
      <c r="N36" s="34"/>
    </row>
    <row r="37" spans="5:14" ht="12.75" customHeight="1" x14ac:dyDescent="0.2">
      <c r="E37" s="31"/>
      <c r="F37" s="31"/>
      <c r="G37" s="31"/>
      <c r="H37" s="31"/>
      <c r="N37" s="34"/>
    </row>
    <row r="38" spans="5:14" ht="12.75" customHeight="1" x14ac:dyDescent="0.2">
      <c r="E38" s="31"/>
      <c r="F38" s="31"/>
      <c r="G38" s="31"/>
      <c r="H38" s="31"/>
      <c r="N38" s="34"/>
    </row>
    <row r="39" spans="5:14" ht="12.75" customHeight="1" x14ac:dyDescent="0.2">
      <c r="E39" s="31"/>
      <c r="F39" s="31"/>
      <c r="G39" s="31"/>
      <c r="H39" s="31"/>
      <c r="N39" s="34"/>
    </row>
    <row r="40" spans="5:14" ht="12.75" customHeight="1" x14ac:dyDescent="0.2">
      <c r="E40" s="31"/>
      <c r="F40" s="31"/>
      <c r="G40" s="31"/>
      <c r="H40" s="31"/>
      <c r="N40" s="34"/>
    </row>
    <row r="41" spans="5:14" ht="12.75" customHeight="1" x14ac:dyDescent="0.2">
      <c r="E41" s="31"/>
      <c r="F41" s="31"/>
      <c r="G41" s="31"/>
      <c r="H41" s="31"/>
      <c r="N41" s="34"/>
    </row>
    <row r="42" spans="5:14" ht="12.75" customHeight="1" x14ac:dyDescent="0.2">
      <c r="E42" s="31"/>
      <c r="F42" s="31"/>
      <c r="G42" s="31"/>
      <c r="H42" s="31"/>
      <c r="N42" s="34"/>
    </row>
    <row r="43" spans="5:14" ht="12.75" customHeight="1" x14ac:dyDescent="0.2">
      <c r="E43" s="31"/>
      <c r="F43" s="31"/>
      <c r="G43" s="31"/>
      <c r="H43" s="31"/>
      <c r="N43" s="34"/>
    </row>
    <row r="44" spans="5:14" ht="12.75" customHeight="1" x14ac:dyDescent="0.2">
      <c r="E44" s="31"/>
      <c r="F44" s="31"/>
      <c r="G44" s="31"/>
      <c r="H44" s="31"/>
      <c r="N44" s="34"/>
    </row>
    <row r="45" spans="5:14" ht="12.75" customHeight="1" x14ac:dyDescent="0.2">
      <c r="E45" s="31"/>
      <c r="F45" s="31"/>
      <c r="G45" s="31"/>
      <c r="H45" s="31"/>
      <c r="N45" s="34"/>
    </row>
    <row r="46" spans="5:14" ht="12.75" customHeight="1" x14ac:dyDescent="0.2">
      <c r="E46" s="31"/>
      <c r="F46" s="31"/>
      <c r="G46" s="31"/>
      <c r="H46" s="31"/>
      <c r="N46" s="34"/>
    </row>
    <row r="47" spans="5:14" ht="12.75" customHeight="1" x14ac:dyDescent="0.2">
      <c r="E47" s="31"/>
      <c r="F47" s="31"/>
      <c r="G47" s="31"/>
      <c r="H47" s="31"/>
      <c r="N47" s="34"/>
    </row>
    <row r="48" spans="5:14" ht="12.75" customHeight="1" x14ac:dyDescent="0.2">
      <c r="E48" s="31"/>
      <c r="F48" s="31"/>
      <c r="G48" s="31"/>
      <c r="H48" s="31"/>
      <c r="N48" s="34"/>
    </row>
    <row r="49" spans="5:14" ht="12.75" customHeight="1" x14ac:dyDescent="0.2">
      <c r="E49" s="31"/>
      <c r="F49" s="31"/>
      <c r="G49" s="31"/>
      <c r="H49" s="31"/>
      <c r="N49" s="34"/>
    </row>
    <row r="50" spans="5:14" ht="12.75" customHeight="1" x14ac:dyDescent="0.2">
      <c r="E50" s="31"/>
      <c r="F50" s="31"/>
      <c r="G50" s="31"/>
      <c r="H50" s="31"/>
      <c r="N50" s="34"/>
    </row>
    <row r="51" spans="5:14" ht="12.75" customHeight="1" x14ac:dyDescent="0.2">
      <c r="E51" s="31"/>
      <c r="F51" s="31"/>
      <c r="G51" s="31"/>
      <c r="H51" s="31"/>
      <c r="N51" s="34"/>
    </row>
    <row r="52" spans="5:14" ht="12.75" customHeight="1" x14ac:dyDescent="0.2">
      <c r="E52" s="31"/>
      <c r="F52" s="31"/>
      <c r="G52" s="31"/>
      <c r="H52" s="31"/>
      <c r="N52" s="34"/>
    </row>
    <row r="53" spans="5:14" ht="12.75" customHeight="1" x14ac:dyDescent="0.2">
      <c r="E53" s="31"/>
      <c r="F53" s="31"/>
      <c r="G53" s="31"/>
      <c r="H53" s="31"/>
      <c r="N53" s="34"/>
    </row>
    <row r="54" spans="5:14" ht="12.75" customHeight="1" x14ac:dyDescent="0.2">
      <c r="E54" s="31"/>
      <c r="F54" s="31"/>
      <c r="G54" s="31"/>
      <c r="H54" s="31"/>
      <c r="N54" s="34"/>
    </row>
    <row r="55" spans="5:14" ht="12.75" customHeight="1" x14ac:dyDescent="0.2">
      <c r="E55" s="31"/>
      <c r="F55" s="31"/>
      <c r="G55" s="31"/>
      <c r="H55" s="31"/>
      <c r="N55" s="34"/>
    </row>
    <row r="56" spans="5:14" ht="12.75" customHeight="1" x14ac:dyDescent="0.2">
      <c r="E56" s="31"/>
      <c r="F56" s="31"/>
      <c r="G56" s="31"/>
      <c r="H56" s="31"/>
      <c r="N56" s="34"/>
    </row>
    <row r="57" spans="5:14" ht="12.75" customHeight="1" x14ac:dyDescent="0.2">
      <c r="E57" s="31"/>
      <c r="F57" s="31"/>
      <c r="G57" s="31"/>
      <c r="H57" s="31"/>
      <c r="N57" s="34"/>
    </row>
    <row r="58" spans="5:14" ht="12.75" customHeight="1" x14ac:dyDescent="0.2">
      <c r="E58" s="31"/>
      <c r="F58" s="31"/>
      <c r="G58" s="31"/>
      <c r="H58" s="31"/>
      <c r="N58" s="34"/>
    </row>
    <row r="59" spans="5:14" ht="12.75" customHeight="1" x14ac:dyDescent="0.2">
      <c r="E59" s="31"/>
      <c r="F59" s="31"/>
      <c r="G59" s="31"/>
      <c r="H59" s="31"/>
      <c r="N59" s="34"/>
    </row>
    <row r="60" spans="5:14" ht="12.75" customHeight="1" x14ac:dyDescent="0.2">
      <c r="E60" s="31"/>
      <c r="F60" s="31"/>
      <c r="G60" s="31"/>
      <c r="H60" s="31"/>
      <c r="N60" s="34"/>
    </row>
    <row r="61" spans="5:14" ht="12.75" customHeight="1" x14ac:dyDescent="0.2">
      <c r="E61" s="31"/>
      <c r="F61" s="31"/>
      <c r="G61" s="31"/>
      <c r="H61" s="31"/>
      <c r="N61" s="34"/>
    </row>
    <row r="62" spans="5:14" ht="12.75" customHeight="1" x14ac:dyDescent="0.2">
      <c r="E62" s="31"/>
      <c r="F62" s="31"/>
      <c r="G62" s="31"/>
      <c r="H62" s="31"/>
      <c r="N62" s="34"/>
    </row>
    <row r="63" spans="5:14" ht="12.75" customHeight="1" x14ac:dyDescent="0.2">
      <c r="E63" s="31"/>
      <c r="F63" s="31"/>
      <c r="G63" s="31"/>
      <c r="H63" s="31"/>
      <c r="N63" s="34"/>
    </row>
    <row r="64" spans="5:14" ht="12.75" customHeight="1" x14ac:dyDescent="0.2">
      <c r="E64" s="31"/>
      <c r="F64" s="31"/>
      <c r="G64" s="31"/>
      <c r="H64" s="31"/>
      <c r="N64" s="34"/>
    </row>
    <row r="65" spans="5:14" ht="12.75" customHeight="1" x14ac:dyDescent="0.2">
      <c r="E65" s="31"/>
      <c r="F65" s="31"/>
      <c r="G65" s="31"/>
      <c r="H65" s="31"/>
      <c r="N65" s="34"/>
    </row>
    <row r="66" spans="5:14" ht="12.75" customHeight="1" x14ac:dyDescent="0.2">
      <c r="E66" s="31"/>
      <c r="F66" s="31"/>
      <c r="G66" s="31"/>
      <c r="H66" s="31"/>
      <c r="N66" s="34"/>
    </row>
    <row r="67" spans="5:14" ht="12.75" customHeight="1" x14ac:dyDescent="0.2">
      <c r="E67" s="31"/>
      <c r="F67" s="31"/>
      <c r="G67" s="31"/>
      <c r="H67" s="31"/>
      <c r="N67" s="34"/>
    </row>
    <row r="68" spans="5:14" ht="12.75" customHeight="1" x14ac:dyDescent="0.2">
      <c r="E68" s="31"/>
      <c r="F68" s="31"/>
      <c r="G68" s="31"/>
      <c r="H68" s="31"/>
      <c r="N68" s="34"/>
    </row>
    <row r="69" spans="5:14" ht="12.75" customHeight="1" x14ac:dyDescent="0.2">
      <c r="E69" s="31"/>
      <c r="F69" s="31"/>
      <c r="G69" s="31"/>
      <c r="H69" s="31"/>
      <c r="N69" s="34"/>
    </row>
    <row r="70" spans="5:14" ht="12.75" customHeight="1" x14ac:dyDescent="0.2">
      <c r="E70" s="31"/>
      <c r="F70" s="31"/>
      <c r="G70" s="31"/>
      <c r="H70" s="31"/>
      <c r="N70" s="34"/>
    </row>
    <row r="71" spans="5:14" ht="12.75" customHeight="1" x14ac:dyDescent="0.2">
      <c r="E71" s="31"/>
      <c r="F71" s="31"/>
      <c r="G71" s="31"/>
      <c r="H71" s="31"/>
      <c r="N71" s="34"/>
    </row>
    <row r="72" spans="5:14" ht="12.75" customHeight="1" x14ac:dyDescent="0.2">
      <c r="E72" s="31"/>
      <c r="F72" s="31"/>
      <c r="G72" s="31"/>
      <c r="H72" s="31"/>
      <c r="N72" s="34"/>
    </row>
    <row r="73" spans="5:14" ht="12.75" customHeight="1" x14ac:dyDescent="0.2">
      <c r="E73" s="31"/>
      <c r="F73" s="31"/>
      <c r="G73" s="31"/>
      <c r="H73" s="31"/>
      <c r="N73" s="34"/>
    </row>
    <row r="74" spans="5:14" ht="12.75" customHeight="1" x14ac:dyDescent="0.2">
      <c r="E74" s="31"/>
      <c r="F74" s="31"/>
      <c r="G74" s="31"/>
      <c r="H74" s="31"/>
      <c r="N74" s="34"/>
    </row>
    <row r="75" spans="5:14" ht="12.75" customHeight="1" x14ac:dyDescent="0.2">
      <c r="E75" s="31"/>
      <c r="F75" s="31"/>
      <c r="G75" s="31"/>
      <c r="H75" s="31"/>
      <c r="N75" s="34"/>
    </row>
    <row r="76" spans="5:14" ht="12.75" customHeight="1" x14ac:dyDescent="0.2">
      <c r="E76" s="31"/>
      <c r="F76" s="31"/>
      <c r="G76" s="31"/>
      <c r="H76" s="31"/>
      <c r="N76" s="34"/>
    </row>
    <row r="77" spans="5:14" ht="12.75" customHeight="1" x14ac:dyDescent="0.2">
      <c r="E77" s="31"/>
      <c r="F77" s="31"/>
      <c r="G77" s="31"/>
      <c r="H77" s="31"/>
      <c r="N77" s="34"/>
    </row>
    <row r="78" spans="5:14" ht="12.75" customHeight="1" x14ac:dyDescent="0.2">
      <c r="E78" s="31"/>
      <c r="F78" s="31"/>
      <c r="G78" s="31"/>
      <c r="H78" s="31"/>
      <c r="N78" s="34"/>
    </row>
    <row r="79" spans="5:14" ht="12.75" customHeight="1" x14ac:dyDescent="0.2">
      <c r="E79" s="31"/>
      <c r="F79" s="31"/>
      <c r="G79" s="31"/>
      <c r="H79" s="31"/>
      <c r="N79" s="34"/>
    </row>
    <row r="80" spans="5:14" ht="12.75" customHeight="1" x14ac:dyDescent="0.2">
      <c r="E80" s="31"/>
      <c r="F80" s="31"/>
      <c r="G80" s="31"/>
      <c r="H80" s="31"/>
      <c r="N80" s="34"/>
    </row>
    <row r="81" spans="5:14" ht="12.75" customHeight="1" x14ac:dyDescent="0.2">
      <c r="E81" s="31"/>
      <c r="F81" s="31"/>
      <c r="G81" s="31"/>
      <c r="H81" s="31"/>
      <c r="N81" s="34"/>
    </row>
    <row r="82" spans="5:14" ht="12.75" customHeight="1" x14ac:dyDescent="0.2">
      <c r="E82" s="31"/>
      <c r="F82" s="31"/>
      <c r="G82" s="31"/>
      <c r="H82" s="31"/>
      <c r="N82" s="34"/>
    </row>
    <row r="83" spans="5:14" ht="12.75" customHeight="1" x14ac:dyDescent="0.2">
      <c r="E83" s="31"/>
      <c r="F83" s="31"/>
      <c r="G83" s="31"/>
      <c r="H83" s="31"/>
      <c r="N83" s="34"/>
    </row>
    <row r="84" spans="5:14" ht="12.75" customHeight="1" x14ac:dyDescent="0.2">
      <c r="E84" s="31"/>
      <c r="F84" s="31"/>
      <c r="G84" s="31"/>
      <c r="H84" s="31"/>
      <c r="N84" s="34"/>
    </row>
    <row r="85" spans="5:14" ht="12.75" customHeight="1" x14ac:dyDescent="0.2">
      <c r="E85" s="31"/>
      <c r="F85" s="31"/>
      <c r="G85" s="31"/>
      <c r="H85" s="31"/>
      <c r="N85" s="34"/>
    </row>
    <row r="86" spans="5:14" ht="12.75" customHeight="1" x14ac:dyDescent="0.2">
      <c r="E86" s="31"/>
      <c r="F86" s="31"/>
      <c r="G86" s="31"/>
      <c r="H86" s="31"/>
      <c r="N86" s="34"/>
    </row>
    <row r="87" spans="5:14" ht="12.75" customHeight="1" x14ac:dyDescent="0.2">
      <c r="E87" s="31"/>
      <c r="F87" s="31"/>
      <c r="G87" s="31"/>
      <c r="H87" s="31"/>
      <c r="N87" s="34"/>
    </row>
    <row r="88" spans="5:14" ht="12.75" customHeight="1" x14ac:dyDescent="0.2">
      <c r="E88" s="31"/>
      <c r="F88" s="31"/>
      <c r="G88" s="31"/>
      <c r="H88" s="31"/>
      <c r="N88" s="34"/>
    </row>
    <row r="89" spans="5:14" ht="12.75" customHeight="1" x14ac:dyDescent="0.2">
      <c r="E89" s="31"/>
      <c r="F89" s="31"/>
      <c r="G89" s="31"/>
      <c r="H89" s="31"/>
      <c r="N89" s="34"/>
    </row>
    <row r="90" spans="5:14" ht="12.75" customHeight="1" x14ac:dyDescent="0.2">
      <c r="E90" s="31"/>
      <c r="F90" s="31"/>
      <c r="G90" s="31"/>
      <c r="H90" s="31"/>
      <c r="N90" s="34"/>
    </row>
    <row r="91" spans="5:14" ht="12.75" customHeight="1" x14ac:dyDescent="0.2">
      <c r="E91" s="31"/>
      <c r="F91" s="31"/>
      <c r="G91" s="31"/>
      <c r="H91" s="31"/>
      <c r="N91" s="34"/>
    </row>
    <row r="92" spans="5:14" ht="12.75" customHeight="1" x14ac:dyDescent="0.2">
      <c r="E92" s="31"/>
      <c r="F92" s="31"/>
      <c r="G92" s="31"/>
      <c r="H92" s="31"/>
      <c r="N92" s="34"/>
    </row>
    <row r="93" spans="5:14" ht="12.75" customHeight="1" x14ac:dyDescent="0.2">
      <c r="E93" s="31"/>
      <c r="F93" s="31"/>
      <c r="G93" s="31"/>
      <c r="H93" s="31"/>
      <c r="N93" s="34"/>
    </row>
    <row r="94" spans="5:14" ht="12.75" customHeight="1" x14ac:dyDescent="0.2">
      <c r="E94" s="31"/>
      <c r="F94" s="31"/>
      <c r="G94" s="31"/>
      <c r="H94" s="31"/>
      <c r="N94" s="34"/>
    </row>
    <row r="95" spans="5:14" ht="12.75" customHeight="1" x14ac:dyDescent="0.2">
      <c r="E95" s="31"/>
      <c r="F95" s="31"/>
      <c r="G95" s="31"/>
      <c r="H95" s="31"/>
      <c r="N95" s="34"/>
    </row>
    <row r="96" spans="5:14" ht="12.75" customHeight="1" x14ac:dyDescent="0.2">
      <c r="E96" s="31"/>
      <c r="F96" s="31"/>
      <c r="G96" s="31"/>
      <c r="H96" s="31"/>
      <c r="N96" s="34"/>
    </row>
    <row r="97" spans="5:14" ht="12.75" customHeight="1" x14ac:dyDescent="0.2">
      <c r="E97" s="31"/>
      <c r="F97" s="31"/>
      <c r="G97" s="31"/>
      <c r="H97" s="31"/>
      <c r="N97" s="34"/>
    </row>
    <row r="98" spans="5:14" ht="12.75" customHeight="1" x14ac:dyDescent="0.2">
      <c r="E98" s="31"/>
      <c r="F98" s="31"/>
      <c r="G98" s="31"/>
      <c r="H98" s="31"/>
      <c r="N98" s="34"/>
    </row>
    <row r="99" spans="5:14" ht="12.75" customHeight="1" x14ac:dyDescent="0.2">
      <c r="E99" s="31"/>
      <c r="F99" s="31"/>
      <c r="G99" s="31"/>
      <c r="H99" s="31"/>
      <c r="N99" s="34"/>
    </row>
    <row r="100" spans="5:14" ht="12.75" customHeight="1" x14ac:dyDescent="0.2">
      <c r="E100" s="31"/>
      <c r="F100" s="31"/>
      <c r="G100" s="31"/>
      <c r="H100" s="31"/>
      <c r="N100" s="34"/>
    </row>
    <row r="101" spans="5:14" ht="12.75" customHeight="1" x14ac:dyDescent="0.2">
      <c r="E101" s="31"/>
      <c r="F101" s="31"/>
      <c r="G101" s="31"/>
      <c r="H101" s="31"/>
      <c r="N101" s="34"/>
    </row>
    <row r="102" spans="5:14" ht="12.75" customHeight="1" x14ac:dyDescent="0.2">
      <c r="E102" s="31"/>
      <c r="F102" s="31"/>
      <c r="G102" s="31"/>
      <c r="H102" s="31"/>
      <c r="N102" s="34"/>
    </row>
    <row r="103" spans="5:14" ht="12.75" customHeight="1" x14ac:dyDescent="0.2">
      <c r="E103" s="31"/>
      <c r="F103" s="31"/>
      <c r="G103" s="31"/>
      <c r="H103" s="31"/>
      <c r="N103" s="34"/>
    </row>
    <row r="104" spans="5:14" ht="12.75" customHeight="1" x14ac:dyDescent="0.2">
      <c r="E104" s="31"/>
      <c r="F104" s="31"/>
      <c r="G104" s="31"/>
      <c r="H104" s="31"/>
      <c r="N104" s="34"/>
    </row>
    <row r="105" spans="5:14" ht="12.75" customHeight="1" x14ac:dyDescent="0.2">
      <c r="E105" s="31"/>
      <c r="F105" s="31"/>
      <c r="G105" s="31"/>
      <c r="H105" s="31"/>
      <c r="N105" s="34"/>
    </row>
    <row r="106" spans="5:14" ht="12.75" customHeight="1" x14ac:dyDescent="0.2">
      <c r="E106" s="31"/>
      <c r="F106" s="31"/>
      <c r="G106" s="31"/>
      <c r="H106" s="31"/>
      <c r="N106" s="34"/>
    </row>
    <row r="107" spans="5:14" ht="12.75" customHeight="1" x14ac:dyDescent="0.2">
      <c r="E107" s="31"/>
      <c r="F107" s="31"/>
      <c r="G107" s="31"/>
      <c r="H107" s="31"/>
      <c r="N107" s="34"/>
    </row>
    <row r="108" spans="5:14" ht="12.75" customHeight="1" x14ac:dyDescent="0.2">
      <c r="E108" s="31"/>
      <c r="F108" s="31"/>
      <c r="G108" s="31"/>
      <c r="H108" s="31"/>
      <c r="N108" s="34"/>
    </row>
    <row r="109" spans="5:14" ht="12.75" customHeight="1" x14ac:dyDescent="0.2">
      <c r="E109" s="31"/>
      <c r="F109" s="31"/>
      <c r="G109" s="31"/>
      <c r="H109" s="31"/>
      <c r="N109" s="34"/>
    </row>
    <row r="110" spans="5:14" ht="12.75" customHeight="1" x14ac:dyDescent="0.2">
      <c r="E110" s="31"/>
      <c r="F110" s="31"/>
      <c r="G110" s="31"/>
      <c r="H110" s="31"/>
      <c r="N110" s="34"/>
    </row>
    <row r="111" spans="5:14" ht="12.75" customHeight="1" x14ac:dyDescent="0.2">
      <c r="E111" s="31"/>
      <c r="F111" s="31"/>
      <c r="G111" s="31"/>
      <c r="H111" s="31"/>
      <c r="N111" s="34"/>
    </row>
    <row r="112" spans="5:14" ht="12.75" customHeight="1" x14ac:dyDescent="0.2">
      <c r="E112" s="31"/>
      <c r="F112" s="31"/>
      <c r="G112" s="31"/>
      <c r="H112" s="31"/>
      <c r="N112" s="34"/>
    </row>
    <row r="113" spans="5:14" ht="12.75" customHeight="1" x14ac:dyDescent="0.2">
      <c r="E113" s="31"/>
      <c r="F113" s="31"/>
      <c r="G113" s="31"/>
      <c r="H113" s="31"/>
      <c r="N113" s="34"/>
    </row>
    <row r="114" spans="5:14" ht="12.75" customHeight="1" x14ac:dyDescent="0.2">
      <c r="E114" s="31"/>
      <c r="F114" s="31"/>
      <c r="G114" s="31"/>
      <c r="H114" s="31"/>
      <c r="N114" s="34"/>
    </row>
    <row r="115" spans="5:14" ht="12.75" customHeight="1" x14ac:dyDescent="0.2">
      <c r="E115" s="31"/>
      <c r="F115" s="31"/>
      <c r="G115" s="31"/>
      <c r="H115" s="31"/>
      <c r="N115" s="34"/>
    </row>
    <row r="116" spans="5:14" ht="12.75" customHeight="1" x14ac:dyDescent="0.2">
      <c r="E116" s="31"/>
      <c r="F116" s="31"/>
      <c r="G116" s="31"/>
      <c r="H116" s="31"/>
      <c r="N116" s="34"/>
    </row>
    <row r="117" spans="5:14" ht="12.75" customHeight="1" x14ac:dyDescent="0.2">
      <c r="E117" s="31"/>
      <c r="F117" s="31"/>
      <c r="G117" s="31"/>
      <c r="H117" s="31"/>
      <c r="N117" s="34"/>
    </row>
    <row r="118" spans="5:14" ht="12.75" customHeight="1" x14ac:dyDescent="0.2">
      <c r="E118" s="31"/>
      <c r="F118" s="31"/>
      <c r="G118" s="31"/>
      <c r="H118" s="31"/>
      <c r="N118" s="34"/>
    </row>
    <row r="119" spans="5:14" ht="12.75" customHeight="1" x14ac:dyDescent="0.2">
      <c r="E119" s="31"/>
      <c r="F119" s="31"/>
      <c r="G119" s="31"/>
      <c r="H119" s="31"/>
      <c r="N119" s="34"/>
    </row>
    <row r="120" spans="5:14" ht="12.75" customHeight="1" x14ac:dyDescent="0.2">
      <c r="E120" s="31"/>
      <c r="F120" s="31"/>
      <c r="G120" s="31"/>
      <c r="H120" s="31"/>
      <c r="N120" s="34"/>
    </row>
    <row r="121" spans="5:14" ht="12.75" customHeight="1" x14ac:dyDescent="0.2">
      <c r="E121" s="31"/>
      <c r="F121" s="31"/>
      <c r="G121" s="31"/>
      <c r="H121" s="31"/>
      <c r="N121" s="34"/>
    </row>
    <row r="122" spans="5:14" ht="12.75" customHeight="1" x14ac:dyDescent="0.2">
      <c r="E122" s="31"/>
      <c r="F122" s="31"/>
      <c r="G122" s="31"/>
      <c r="H122" s="31"/>
      <c r="N122" s="34"/>
    </row>
    <row r="123" spans="5:14" ht="12.75" customHeight="1" x14ac:dyDescent="0.2">
      <c r="E123" s="31"/>
      <c r="F123" s="31"/>
      <c r="G123" s="31"/>
      <c r="H123" s="31"/>
      <c r="N123" s="34"/>
    </row>
    <row r="124" spans="5:14" ht="12.75" customHeight="1" x14ac:dyDescent="0.2">
      <c r="E124" s="31"/>
      <c r="F124" s="31"/>
      <c r="G124" s="31"/>
      <c r="H124" s="31"/>
      <c r="N124" s="34"/>
    </row>
    <row r="125" spans="5:14" ht="12.75" customHeight="1" x14ac:dyDescent="0.2">
      <c r="E125" s="31"/>
      <c r="F125" s="31"/>
      <c r="G125" s="31"/>
      <c r="H125" s="31"/>
      <c r="N125" s="34"/>
    </row>
    <row r="126" spans="5:14" ht="12.75" customHeight="1" x14ac:dyDescent="0.2">
      <c r="E126" s="31"/>
      <c r="F126" s="31"/>
      <c r="G126" s="31"/>
      <c r="H126" s="31"/>
      <c r="N126" s="34"/>
    </row>
    <row r="127" spans="5:14" ht="12.75" customHeight="1" x14ac:dyDescent="0.2">
      <c r="E127" s="31"/>
      <c r="F127" s="31"/>
      <c r="G127" s="31"/>
      <c r="H127" s="31"/>
      <c r="N127" s="34"/>
    </row>
    <row r="128" spans="5:14" ht="12.75" customHeight="1" x14ac:dyDescent="0.2">
      <c r="E128" s="31"/>
      <c r="F128" s="31"/>
      <c r="G128" s="31"/>
      <c r="H128" s="31"/>
      <c r="N128" s="34"/>
    </row>
    <row r="129" spans="5:14" ht="12.75" customHeight="1" x14ac:dyDescent="0.2">
      <c r="E129" s="31"/>
      <c r="F129" s="31"/>
      <c r="G129" s="31"/>
      <c r="H129" s="31"/>
      <c r="N129" s="34"/>
    </row>
    <row r="130" spans="5:14" ht="12.75" customHeight="1" x14ac:dyDescent="0.2">
      <c r="E130" s="31"/>
      <c r="F130" s="31"/>
      <c r="G130" s="31"/>
      <c r="H130" s="31"/>
      <c r="N130" s="34"/>
    </row>
    <row r="131" spans="5:14" ht="12.75" customHeight="1" x14ac:dyDescent="0.2">
      <c r="E131" s="31"/>
      <c r="F131" s="31"/>
      <c r="G131" s="31"/>
      <c r="H131" s="31"/>
      <c r="N131" s="34"/>
    </row>
    <row r="132" spans="5:14" ht="12.75" customHeight="1" x14ac:dyDescent="0.2">
      <c r="E132" s="31"/>
      <c r="F132" s="31"/>
      <c r="G132" s="31"/>
      <c r="H132" s="31"/>
      <c r="N132" s="34"/>
    </row>
    <row r="133" spans="5:14" ht="12.75" customHeight="1" x14ac:dyDescent="0.2">
      <c r="E133" s="31"/>
      <c r="F133" s="31"/>
      <c r="G133" s="31"/>
      <c r="H133" s="31"/>
      <c r="N133" s="34"/>
    </row>
    <row r="134" spans="5:14" ht="12.75" customHeight="1" x14ac:dyDescent="0.2">
      <c r="E134" s="31"/>
      <c r="F134" s="31"/>
      <c r="G134" s="31"/>
      <c r="H134" s="31"/>
      <c r="N134" s="34"/>
    </row>
    <row r="135" spans="5:14" ht="12.75" customHeight="1" x14ac:dyDescent="0.2">
      <c r="E135" s="31"/>
      <c r="F135" s="31"/>
      <c r="G135" s="31"/>
      <c r="H135" s="31"/>
      <c r="N135" s="34"/>
    </row>
    <row r="136" spans="5:14" ht="12.75" customHeight="1" x14ac:dyDescent="0.2">
      <c r="E136" s="31"/>
      <c r="F136" s="31"/>
      <c r="G136" s="31"/>
      <c r="H136" s="31"/>
      <c r="N136" s="34"/>
    </row>
    <row r="137" spans="5:14" ht="12.75" customHeight="1" x14ac:dyDescent="0.2">
      <c r="E137" s="31"/>
      <c r="F137" s="31"/>
      <c r="G137" s="31"/>
      <c r="H137" s="31"/>
      <c r="N137" s="34"/>
    </row>
    <row r="138" spans="5:14" ht="12.75" customHeight="1" x14ac:dyDescent="0.2">
      <c r="E138" s="31"/>
      <c r="F138" s="31"/>
      <c r="G138" s="31"/>
      <c r="H138" s="31"/>
      <c r="N138" s="34"/>
    </row>
    <row r="139" spans="5:14" ht="12.75" customHeight="1" x14ac:dyDescent="0.2">
      <c r="E139" s="31"/>
      <c r="F139" s="31"/>
      <c r="G139" s="31"/>
      <c r="H139" s="31"/>
      <c r="N139" s="34"/>
    </row>
    <row r="140" spans="5:14" ht="12.75" customHeight="1" x14ac:dyDescent="0.2">
      <c r="E140" s="31"/>
      <c r="F140" s="31"/>
      <c r="G140" s="31"/>
      <c r="H140" s="31"/>
      <c r="N140" s="34"/>
    </row>
    <row r="141" spans="5:14" ht="12.75" customHeight="1" x14ac:dyDescent="0.2">
      <c r="E141" s="31"/>
      <c r="F141" s="31"/>
      <c r="G141" s="31"/>
      <c r="H141" s="31"/>
      <c r="N141" s="34"/>
    </row>
    <row r="142" spans="5:14" ht="12.75" customHeight="1" x14ac:dyDescent="0.2">
      <c r="E142" s="31"/>
      <c r="F142" s="31"/>
      <c r="G142" s="31"/>
      <c r="H142" s="31"/>
      <c r="N142" s="34"/>
    </row>
    <row r="143" spans="5:14" ht="12.75" customHeight="1" x14ac:dyDescent="0.2">
      <c r="E143" s="31"/>
      <c r="F143" s="31"/>
      <c r="G143" s="31"/>
      <c r="H143" s="31"/>
      <c r="N143" s="34"/>
    </row>
    <row r="144" spans="5:14" ht="12.75" customHeight="1" x14ac:dyDescent="0.2">
      <c r="E144" s="31"/>
      <c r="F144" s="31"/>
      <c r="G144" s="31"/>
      <c r="H144" s="31"/>
      <c r="N144" s="34"/>
    </row>
    <row r="145" spans="5:14" ht="12.75" customHeight="1" x14ac:dyDescent="0.2">
      <c r="E145" s="31"/>
      <c r="F145" s="31"/>
      <c r="G145" s="31"/>
      <c r="H145" s="31"/>
      <c r="N145" s="34"/>
    </row>
    <row r="146" spans="5:14" ht="12.75" customHeight="1" x14ac:dyDescent="0.2">
      <c r="E146" s="31"/>
      <c r="F146" s="31"/>
      <c r="G146" s="31"/>
      <c r="H146" s="31"/>
      <c r="N146" s="34"/>
    </row>
    <row r="147" spans="5:14" ht="12.75" customHeight="1" x14ac:dyDescent="0.2">
      <c r="E147" s="31"/>
      <c r="F147" s="31"/>
      <c r="G147" s="31"/>
      <c r="H147" s="31"/>
      <c r="N147" s="34"/>
    </row>
    <row r="148" spans="5:14" ht="12.75" customHeight="1" x14ac:dyDescent="0.2">
      <c r="E148" s="31"/>
      <c r="F148" s="31"/>
      <c r="G148" s="31"/>
      <c r="H148" s="31"/>
      <c r="N148" s="34"/>
    </row>
    <row r="149" spans="5:14" ht="12.75" customHeight="1" x14ac:dyDescent="0.2">
      <c r="E149" s="31"/>
      <c r="F149" s="31"/>
      <c r="G149" s="31"/>
      <c r="H149" s="31"/>
      <c r="N149" s="34"/>
    </row>
    <row r="150" spans="5:14" ht="12.75" customHeight="1" x14ac:dyDescent="0.2">
      <c r="E150" s="31"/>
      <c r="F150" s="31"/>
      <c r="G150" s="31"/>
      <c r="H150" s="31"/>
      <c r="N150" s="34"/>
    </row>
    <row r="151" spans="5:14" ht="12.75" customHeight="1" x14ac:dyDescent="0.2">
      <c r="E151" s="31"/>
      <c r="F151" s="31"/>
      <c r="G151" s="31"/>
      <c r="H151" s="31"/>
      <c r="N151" s="34"/>
    </row>
    <row r="152" spans="5:14" ht="12.75" customHeight="1" x14ac:dyDescent="0.2">
      <c r="E152" s="31"/>
      <c r="F152" s="31"/>
      <c r="G152" s="31"/>
      <c r="H152" s="31"/>
      <c r="N152" s="34"/>
    </row>
    <row r="153" spans="5:14" ht="12.75" customHeight="1" x14ac:dyDescent="0.2">
      <c r="E153" s="31"/>
      <c r="F153" s="31"/>
      <c r="G153" s="31"/>
      <c r="H153" s="31"/>
      <c r="N153" s="34"/>
    </row>
    <row r="154" spans="5:14" ht="12.75" customHeight="1" x14ac:dyDescent="0.2">
      <c r="E154" s="31"/>
      <c r="F154" s="31"/>
      <c r="G154" s="31"/>
      <c r="H154" s="31"/>
      <c r="N154" s="34"/>
    </row>
    <row r="155" spans="5:14" ht="12.75" customHeight="1" x14ac:dyDescent="0.2">
      <c r="E155" s="31"/>
      <c r="F155" s="31"/>
      <c r="G155" s="31"/>
      <c r="H155" s="31"/>
      <c r="N155" s="34"/>
    </row>
    <row r="156" spans="5:14" ht="12.75" customHeight="1" x14ac:dyDescent="0.2">
      <c r="E156" s="31"/>
      <c r="F156" s="31"/>
      <c r="G156" s="31"/>
      <c r="H156" s="31"/>
      <c r="N156" s="34"/>
    </row>
    <row r="157" spans="5:14" ht="12.75" customHeight="1" x14ac:dyDescent="0.2">
      <c r="E157" s="31"/>
      <c r="F157" s="31"/>
      <c r="G157" s="31"/>
      <c r="H157" s="31"/>
      <c r="N157" s="34"/>
    </row>
    <row r="158" spans="5:14" ht="12.75" customHeight="1" x14ac:dyDescent="0.2">
      <c r="E158" s="31"/>
      <c r="F158" s="31"/>
      <c r="G158" s="31"/>
      <c r="H158" s="31"/>
      <c r="N158" s="34"/>
    </row>
    <row r="159" spans="5:14" ht="12.75" customHeight="1" x14ac:dyDescent="0.2">
      <c r="E159" s="31"/>
      <c r="F159" s="31"/>
      <c r="G159" s="31"/>
      <c r="H159" s="31"/>
      <c r="N159" s="34"/>
    </row>
    <row r="160" spans="5:14" ht="12.75" customHeight="1" x14ac:dyDescent="0.2">
      <c r="E160" s="31"/>
      <c r="F160" s="31"/>
      <c r="G160" s="31"/>
      <c r="H160" s="31"/>
      <c r="N160" s="34"/>
    </row>
    <row r="161" spans="5:14" ht="12.75" customHeight="1" x14ac:dyDescent="0.2">
      <c r="E161" s="31"/>
      <c r="F161" s="31"/>
      <c r="G161" s="31"/>
      <c r="H161" s="31"/>
      <c r="N161" s="34"/>
    </row>
    <row r="162" spans="5:14" ht="12.75" customHeight="1" x14ac:dyDescent="0.2">
      <c r="E162" s="31"/>
      <c r="F162" s="31"/>
      <c r="G162" s="31"/>
      <c r="H162" s="31"/>
      <c r="N162" s="34"/>
    </row>
    <row r="163" spans="5:14" ht="12.75" customHeight="1" x14ac:dyDescent="0.2">
      <c r="E163" s="31"/>
      <c r="F163" s="31"/>
      <c r="G163" s="31"/>
      <c r="H163" s="31"/>
      <c r="N163" s="34"/>
    </row>
    <row r="164" spans="5:14" ht="12.75" customHeight="1" x14ac:dyDescent="0.2">
      <c r="E164" s="31"/>
      <c r="F164" s="31"/>
      <c r="G164" s="31"/>
      <c r="H164" s="31"/>
      <c r="N164" s="34"/>
    </row>
    <row r="165" spans="5:14" ht="12.75" customHeight="1" x14ac:dyDescent="0.2">
      <c r="E165" s="31"/>
      <c r="F165" s="31"/>
      <c r="G165" s="31"/>
      <c r="H165" s="31"/>
      <c r="N165" s="34"/>
    </row>
    <row r="166" spans="5:14" ht="12.75" customHeight="1" x14ac:dyDescent="0.2">
      <c r="E166" s="31"/>
      <c r="F166" s="31"/>
      <c r="G166" s="31"/>
      <c r="H166" s="31"/>
      <c r="N166" s="34"/>
    </row>
    <row r="167" spans="5:14" ht="12.75" customHeight="1" x14ac:dyDescent="0.2">
      <c r="E167" s="31"/>
      <c r="F167" s="31"/>
      <c r="G167" s="31"/>
      <c r="H167" s="31"/>
      <c r="N167" s="34"/>
    </row>
    <row r="168" spans="5:14" ht="12.75" customHeight="1" x14ac:dyDescent="0.2">
      <c r="E168" s="31"/>
      <c r="F168" s="31"/>
      <c r="G168" s="31"/>
      <c r="H168" s="31"/>
      <c r="N168" s="34"/>
    </row>
    <row r="169" spans="5:14" ht="12.75" customHeight="1" x14ac:dyDescent="0.2">
      <c r="E169" s="31"/>
      <c r="F169" s="31"/>
      <c r="G169" s="31"/>
      <c r="H169" s="31"/>
      <c r="N169" s="34"/>
    </row>
    <row r="170" spans="5:14" ht="12.75" customHeight="1" x14ac:dyDescent="0.2">
      <c r="E170" s="31"/>
      <c r="F170" s="31"/>
      <c r="G170" s="31"/>
      <c r="H170" s="31"/>
      <c r="N170" s="34"/>
    </row>
    <row r="171" spans="5:14" ht="12.75" customHeight="1" x14ac:dyDescent="0.2">
      <c r="E171" s="31"/>
      <c r="F171" s="31"/>
      <c r="G171" s="31"/>
      <c r="H171" s="31"/>
      <c r="N171" s="34"/>
    </row>
    <row r="172" spans="5:14" ht="12.75" customHeight="1" x14ac:dyDescent="0.2">
      <c r="E172" s="31"/>
      <c r="F172" s="31"/>
      <c r="G172" s="31"/>
      <c r="H172" s="31"/>
      <c r="N172" s="34"/>
    </row>
    <row r="173" spans="5:14" ht="12.75" customHeight="1" x14ac:dyDescent="0.2">
      <c r="E173" s="31"/>
      <c r="F173" s="31"/>
      <c r="G173" s="31"/>
      <c r="H173" s="31"/>
      <c r="N173" s="34"/>
    </row>
    <row r="174" spans="5:14" ht="12.75" customHeight="1" x14ac:dyDescent="0.2">
      <c r="E174" s="31"/>
      <c r="F174" s="31"/>
      <c r="G174" s="31"/>
      <c r="H174" s="31"/>
      <c r="N174" s="34"/>
    </row>
    <row r="175" spans="5:14" ht="12.75" customHeight="1" x14ac:dyDescent="0.2">
      <c r="E175" s="31"/>
      <c r="F175" s="31"/>
      <c r="G175" s="31"/>
      <c r="H175" s="31"/>
      <c r="N175" s="34"/>
    </row>
    <row r="176" spans="5:14" ht="12.75" customHeight="1" x14ac:dyDescent="0.2">
      <c r="E176" s="31"/>
      <c r="F176" s="31"/>
      <c r="G176" s="31"/>
      <c r="H176" s="31"/>
      <c r="N176" s="34"/>
    </row>
    <row r="177" spans="5:14" ht="12.75" customHeight="1" x14ac:dyDescent="0.2">
      <c r="E177" s="31"/>
      <c r="F177" s="31"/>
      <c r="G177" s="31"/>
      <c r="H177" s="31"/>
      <c r="N177" s="34"/>
    </row>
    <row r="178" spans="5:14" ht="12.75" customHeight="1" x14ac:dyDescent="0.2">
      <c r="E178" s="31"/>
      <c r="F178" s="31"/>
      <c r="G178" s="31"/>
      <c r="H178" s="31"/>
      <c r="N178" s="34"/>
    </row>
    <row r="179" spans="5:14" ht="12.75" customHeight="1" x14ac:dyDescent="0.2">
      <c r="E179" s="31"/>
      <c r="F179" s="31"/>
      <c r="G179" s="31"/>
      <c r="H179" s="31"/>
      <c r="N179" s="34"/>
    </row>
    <row r="180" spans="5:14" ht="12.75" customHeight="1" x14ac:dyDescent="0.2">
      <c r="E180" s="31"/>
      <c r="F180" s="31"/>
      <c r="G180" s="31"/>
      <c r="H180" s="31"/>
      <c r="N180" s="34"/>
    </row>
    <row r="181" spans="5:14" ht="12.75" customHeight="1" x14ac:dyDescent="0.2">
      <c r="E181" s="31"/>
      <c r="F181" s="31"/>
      <c r="G181" s="31"/>
      <c r="H181" s="31"/>
      <c r="N181" s="34"/>
    </row>
    <row r="182" spans="5:14" ht="12.75" customHeight="1" x14ac:dyDescent="0.2">
      <c r="E182" s="31"/>
      <c r="F182" s="31"/>
      <c r="G182" s="31"/>
      <c r="H182" s="31"/>
      <c r="N182" s="34"/>
    </row>
    <row r="183" spans="5:14" ht="12.75" customHeight="1" x14ac:dyDescent="0.2">
      <c r="E183" s="31"/>
      <c r="F183" s="31"/>
      <c r="G183" s="31"/>
      <c r="H183" s="31"/>
      <c r="N183" s="34"/>
    </row>
    <row r="184" spans="5:14" ht="12.75" customHeight="1" x14ac:dyDescent="0.2">
      <c r="E184" s="31"/>
      <c r="F184" s="31"/>
      <c r="G184" s="31"/>
      <c r="H184" s="31"/>
      <c r="N184" s="34"/>
    </row>
    <row r="185" spans="5:14" ht="12.75" customHeight="1" x14ac:dyDescent="0.2">
      <c r="E185" s="31"/>
      <c r="F185" s="31"/>
      <c r="G185" s="31"/>
      <c r="H185" s="31"/>
      <c r="N185" s="34"/>
    </row>
    <row r="186" spans="5:14" ht="12.75" customHeight="1" x14ac:dyDescent="0.2">
      <c r="E186" s="31"/>
      <c r="F186" s="31"/>
      <c r="G186" s="31"/>
      <c r="H186" s="31"/>
      <c r="N186" s="34"/>
    </row>
    <row r="187" spans="5:14" ht="12.75" customHeight="1" x14ac:dyDescent="0.2">
      <c r="E187" s="31"/>
      <c r="F187" s="31"/>
      <c r="G187" s="31"/>
      <c r="H187" s="31"/>
      <c r="N187" s="34"/>
    </row>
    <row r="188" spans="5:14" ht="12.75" customHeight="1" x14ac:dyDescent="0.2">
      <c r="E188" s="31"/>
      <c r="F188" s="31"/>
      <c r="G188" s="31"/>
      <c r="H188" s="31"/>
      <c r="N188" s="34"/>
    </row>
    <row r="189" spans="5:14" ht="12.75" customHeight="1" x14ac:dyDescent="0.2">
      <c r="E189" s="31"/>
      <c r="F189" s="31"/>
      <c r="G189" s="31"/>
      <c r="H189" s="31"/>
      <c r="N189" s="34"/>
    </row>
    <row r="190" spans="5:14" ht="12.75" customHeight="1" x14ac:dyDescent="0.2">
      <c r="E190" s="31"/>
      <c r="F190" s="31"/>
      <c r="G190" s="31"/>
      <c r="H190" s="31"/>
      <c r="N190" s="34"/>
    </row>
    <row r="191" spans="5:14" ht="12.75" customHeight="1" x14ac:dyDescent="0.2">
      <c r="E191" s="31"/>
      <c r="F191" s="31"/>
      <c r="G191" s="31"/>
      <c r="H191" s="31"/>
      <c r="N191" s="34"/>
    </row>
    <row r="192" spans="5:14" ht="12.75" customHeight="1" x14ac:dyDescent="0.2">
      <c r="E192" s="31"/>
      <c r="F192" s="31"/>
      <c r="G192" s="31"/>
      <c r="H192" s="31"/>
      <c r="N192" s="34"/>
    </row>
    <row r="193" spans="5:14" ht="12.75" customHeight="1" x14ac:dyDescent="0.2">
      <c r="E193" s="31"/>
      <c r="F193" s="31"/>
      <c r="G193" s="31"/>
      <c r="H193" s="31"/>
      <c r="N193" s="34"/>
    </row>
    <row r="194" spans="5:14" ht="12.75" customHeight="1" x14ac:dyDescent="0.2">
      <c r="E194" s="31"/>
      <c r="F194" s="31"/>
      <c r="G194" s="31"/>
      <c r="H194" s="31"/>
      <c r="N194" s="34"/>
    </row>
    <row r="195" spans="5:14" ht="12.75" customHeight="1" x14ac:dyDescent="0.2">
      <c r="E195" s="31"/>
      <c r="F195" s="31"/>
      <c r="G195" s="31"/>
      <c r="H195" s="31"/>
      <c r="N195" s="34"/>
    </row>
    <row r="196" spans="5:14" ht="12.75" customHeight="1" x14ac:dyDescent="0.2">
      <c r="E196" s="31"/>
      <c r="F196" s="31"/>
      <c r="G196" s="31"/>
      <c r="H196" s="31"/>
      <c r="N196" s="34"/>
    </row>
    <row r="197" spans="5:14" ht="12.75" customHeight="1" x14ac:dyDescent="0.2">
      <c r="E197" s="31"/>
      <c r="F197" s="31"/>
      <c r="G197" s="31"/>
      <c r="H197" s="31"/>
      <c r="N197" s="34"/>
    </row>
    <row r="198" spans="5:14" ht="12.75" customHeight="1" x14ac:dyDescent="0.2">
      <c r="E198" s="31"/>
      <c r="F198" s="31"/>
      <c r="G198" s="31"/>
      <c r="H198" s="31"/>
      <c r="N198" s="34"/>
    </row>
    <row r="199" spans="5:14" ht="12.75" customHeight="1" x14ac:dyDescent="0.2">
      <c r="E199" s="31"/>
      <c r="F199" s="31"/>
      <c r="G199" s="31"/>
      <c r="H199" s="31"/>
      <c r="N199" s="34"/>
    </row>
    <row r="200" spans="5:14" ht="12.75" customHeight="1" x14ac:dyDescent="0.2">
      <c r="E200" s="31"/>
      <c r="F200" s="31"/>
      <c r="G200" s="31"/>
      <c r="H200" s="31"/>
      <c r="N200" s="34"/>
    </row>
    <row r="201" spans="5:14" ht="12.75" customHeight="1" x14ac:dyDescent="0.2">
      <c r="E201" s="31"/>
      <c r="F201" s="31"/>
      <c r="G201" s="31"/>
      <c r="H201" s="31"/>
      <c r="N201" s="34"/>
    </row>
    <row r="202" spans="5:14" ht="12.75" customHeight="1" x14ac:dyDescent="0.2">
      <c r="E202" s="31"/>
      <c r="F202" s="31"/>
      <c r="G202" s="31"/>
      <c r="H202" s="31"/>
      <c r="N202" s="34"/>
    </row>
    <row r="203" spans="5:14" ht="12.75" customHeight="1" x14ac:dyDescent="0.2">
      <c r="E203" s="31"/>
      <c r="F203" s="31"/>
      <c r="G203" s="31"/>
      <c r="H203" s="31"/>
      <c r="N203" s="34"/>
    </row>
    <row r="204" spans="5:14" ht="12.75" customHeight="1" x14ac:dyDescent="0.2">
      <c r="E204" s="31"/>
      <c r="F204" s="31"/>
      <c r="G204" s="31"/>
      <c r="H204" s="31"/>
      <c r="N204" s="34"/>
    </row>
    <row r="205" spans="5:14" ht="12.75" customHeight="1" x14ac:dyDescent="0.2">
      <c r="E205" s="31"/>
      <c r="F205" s="31"/>
      <c r="G205" s="31"/>
      <c r="H205" s="31"/>
      <c r="N205" s="34"/>
    </row>
    <row r="206" spans="5:14" ht="12.75" customHeight="1" x14ac:dyDescent="0.2">
      <c r="E206" s="31"/>
      <c r="F206" s="31"/>
      <c r="G206" s="31"/>
      <c r="H206" s="31"/>
      <c r="N206" s="34"/>
    </row>
    <row r="207" spans="5:14" ht="12.75" customHeight="1" x14ac:dyDescent="0.2">
      <c r="E207" s="31"/>
      <c r="F207" s="31"/>
      <c r="G207" s="31"/>
      <c r="H207" s="31"/>
      <c r="N207" s="34"/>
    </row>
    <row r="208" spans="5:14" ht="12.75" customHeight="1" x14ac:dyDescent="0.2">
      <c r="E208" s="31"/>
      <c r="F208" s="31"/>
      <c r="G208" s="31"/>
      <c r="H208" s="31"/>
      <c r="N208" s="34"/>
    </row>
    <row r="209" spans="5:14" ht="12.75" customHeight="1" x14ac:dyDescent="0.2">
      <c r="E209" s="31"/>
      <c r="F209" s="31"/>
      <c r="G209" s="31"/>
      <c r="H209" s="31"/>
      <c r="N209" s="34"/>
    </row>
    <row r="210" spans="5:14" ht="12.75" customHeight="1" x14ac:dyDescent="0.2">
      <c r="E210" s="31"/>
      <c r="F210" s="31"/>
      <c r="G210" s="31"/>
      <c r="H210" s="31"/>
      <c r="N210" s="34"/>
    </row>
    <row r="211" spans="5:14" ht="12.75" customHeight="1" x14ac:dyDescent="0.2">
      <c r="E211" s="31"/>
      <c r="F211" s="31"/>
      <c r="G211" s="31"/>
      <c r="H211" s="31"/>
      <c r="N211" s="34"/>
    </row>
    <row r="212" spans="5:14" ht="12.75" customHeight="1" x14ac:dyDescent="0.2">
      <c r="E212" s="31"/>
      <c r="F212" s="31"/>
      <c r="G212" s="31"/>
      <c r="H212" s="31"/>
      <c r="N212" s="34"/>
    </row>
    <row r="213" spans="5:14" ht="12.75" customHeight="1" x14ac:dyDescent="0.2">
      <c r="E213" s="31"/>
      <c r="F213" s="31"/>
      <c r="G213" s="31"/>
      <c r="H213" s="31"/>
      <c r="N213" s="34"/>
    </row>
    <row r="214" spans="5:14" ht="12.75" customHeight="1" x14ac:dyDescent="0.2">
      <c r="E214" s="31"/>
      <c r="F214" s="31"/>
      <c r="G214" s="31"/>
      <c r="H214" s="31"/>
      <c r="N214" s="34"/>
    </row>
    <row r="215" spans="5:14" ht="12.75" customHeight="1" x14ac:dyDescent="0.2">
      <c r="E215" s="31"/>
      <c r="F215" s="31"/>
      <c r="G215" s="31"/>
      <c r="H215" s="31"/>
      <c r="N215" s="34"/>
    </row>
    <row r="216" spans="5:14" ht="12.75" customHeight="1" x14ac:dyDescent="0.2">
      <c r="E216" s="31"/>
      <c r="F216" s="31"/>
      <c r="G216" s="31"/>
      <c r="H216" s="31"/>
      <c r="N216" s="34"/>
    </row>
    <row r="217" spans="5:14" ht="12.75" customHeight="1" x14ac:dyDescent="0.2">
      <c r="E217" s="31"/>
      <c r="F217" s="31"/>
      <c r="G217" s="31"/>
      <c r="H217" s="31"/>
      <c r="N217" s="34"/>
    </row>
    <row r="218" spans="5:14" ht="12.75" customHeight="1" x14ac:dyDescent="0.2">
      <c r="E218" s="31"/>
      <c r="F218" s="31"/>
      <c r="G218" s="31"/>
      <c r="H218" s="31"/>
      <c r="N218" s="34"/>
    </row>
    <row r="219" spans="5:14" ht="12.75" customHeight="1" x14ac:dyDescent="0.2">
      <c r="E219" s="31"/>
      <c r="F219" s="31"/>
      <c r="G219" s="31"/>
      <c r="H219" s="31"/>
      <c r="N219" s="34"/>
    </row>
    <row r="220" spans="5:14" ht="12.75" customHeight="1" x14ac:dyDescent="0.2">
      <c r="E220" s="31"/>
      <c r="F220" s="31"/>
      <c r="G220" s="31"/>
      <c r="H220" s="31"/>
      <c r="N220" s="34"/>
    </row>
    <row r="221" spans="5:14" ht="15.75" customHeight="1" x14ac:dyDescent="0.2"/>
    <row r="222" spans="5:14" ht="15.75" customHeight="1" x14ac:dyDescent="0.2"/>
    <row r="223" spans="5:14" ht="15.75" customHeight="1" x14ac:dyDescent="0.2"/>
    <row r="224" spans="5:1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customSheetViews>
    <customSheetView guid="{543B5971-EAE2-4D1D-ADA3-525EEA1C4159}" filter="1" showAutoFilter="1">
      <pageMargins left="0.511811024" right="0.511811024" top="0.78740157499999996" bottom="0.78740157499999996" header="0.31496062000000002" footer="0.31496062000000002"/>
      <autoFilter ref="A2:N13">
        <filterColumn colId="4">
          <filters>
            <filter val="Investimento"/>
          </filters>
        </filterColumn>
      </autoFilter>
      <extLst>
        <ext uri="GoogleSheetsCustomDataVersion1">
          <go:sheetsCustomData xmlns:go="http://customooxmlschemas.google.com/" filterViewId="1028045537"/>
        </ext>
      </extLst>
    </customSheetView>
  </customSheetViews>
  <mergeCells count="2">
    <mergeCell ref="A1:I1"/>
    <mergeCell ref="G14:H14"/>
  </mergeCells>
  <pageMargins left="0.78749999999999998" right="0.78749999999999998" top="0.78749999999999998" bottom="0.78749999999999998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Controle emendas parlamentares</vt:lpstr>
      <vt:lpstr>Emendas de Investimentos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</dc:creator>
  <cp:lastModifiedBy>Hector</cp:lastModifiedBy>
  <dcterms:created xsi:type="dcterms:W3CDTF">2022-11-24T15:38:57Z</dcterms:created>
  <dcterms:modified xsi:type="dcterms:W3CDTF">2023-03-29T11:55:38Z</dcterms:modified>
</cp:coreProperties>
</file>