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Total A+B Orçamento" sheetId="1" r:id="rId1"/>
    <sheet name="Gastos com Diárias (pessoal civ" sheetId="2" r:id="rId2"/>
    <sheet name="Gastos com Aquisição de Materia" sheetId="3" r:id="rId3"/>
    <sheet name="Gastos com Passagens e despesas" sheetId="4" r:id="rId4"/>
    <sheet name="Gastos com Serviços de terceiro" sheetId="5" r:id="rId5"/>
    <sheet name="Página1" sheetId="6" r:id="rId6"/>
    <sheet name="Investimento em Obras na Unidad" sheetId="7" r:id="rId7"/>
    <sheet name="Aquisição de Equipamento e Mate" sheetId="8" r:id="rId8"/>
    <sheet name="Soma das Despesas" sheetId="9" r:id="rId9"/>
    <sheet name="Valores captados" sheetId="10" r:id="rId10"/>
    <sheet name="Questões" sheetId="11" r:id="rId11"/>
  </sheets>
  <calcPr calcId="162913"/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<sst xmlns="http://schemas.openxmlformats.org/spreadsheetml/2006/main" count="172" uniqueCount="53">
  <si>
    <t>Soma dos valores Total (A+B)</t>
  </si>
  <si>
    <t>Obs.: Alguns campus usaram “-” e o “0” (zero) ao mesmo tempo, indicando não ter a informação para prestar. Outros excluiram a linha trabalhando a questão textualmente. Para todos os casos o valor ajustado será 0 (zero) a fim de não desconfigurar os gráficos.</t>
  </si>
  <si>
    <t>Campus Alegrete</t>
  </si>
  <si>
    <t>Campus Bagé</t>
  </si>
  <si>
    <t>Campus Caçapava do Sul</t>
  </si>
  <si>
    <t>Campus Dom Pedrito</t>
  </si>
  <si>
    <t>Campus Itaqui</t>
  </si>
  <si>
    <t>Campus Jaguarão</t>
  </si>
  <si>
    <t>Campus Santana do Livramento</t>
  </si>
  <si>
    <t>Campus São Borja</t>
  </si>
  <si>
    <t>Campus São Gabriel</t>
  </si>
  <si>
    <t>Campus Uruguaiana</t>
  </si>
  <si>
    <t>Total</t>
  </si>
  <si>
    <t>Orçamento Disponibilizado a Unidade Universitária (Matriz de Custeio) (A)</t>
  </si>
  <si>
    <t xml:space="preserve">Orçamento adquirido a Unidade Universitária através de editais internos (B) </t>
  </si>
  <si>
    <t>Fonte: Relatórios de Gestão 2018 e 2019</t>
  </si>
  <si>
    <t>Gastos com Diárias (pessoal civil)</t>
  </si>
  <si>
    <t xml:space="preserve">33.90.14 Função: Despesas orçamentárias com cobertura de alimentação, pousada e locomoção urbana, do servidor publico estatutário ou celetista que se desloca de sua sede em objeto de serviço, em caráter eventual ou transitório, entendido como sede o município onde a repartição estiver instalada e onde o servidor tiver exercício em caráter permanente. </t>
  </si>
  <si>
    <t>Gastos com Aquisição de Material de consumo</t>
  </si>
  <si>
    <t>33.90.30 Função: registra o valor da realização das despesas com aquisição de materiais de Consumo.</t>
  </si>
  <si>
    <t>Gastos com Passagens e despesas locomoção</t>
  </si>
  <si>
    <t xml:space="preserve">33.90.33 Função: registra despesas orçamentárias com aquisição de passagens (aéreas, terrestres, fluviais ou marítimas), taxas de embarque, seguros, fretamento, pedágios, locação ou uso de veículos para transporte de pessoas e suas respectivas bagagens, inclusive quando ocorrer em decorrência de mudanças de domicílio no interesse da administração. </t>
  </si>
  <si>
    <t>Gastos com Serviços de terceiros pessoa física</t>
  </si>
  <si>
    <t xml:space="preserve">33.90.36 Função: representa o valor das despesas decorrentes de serviços prestados por pessoa física pagos diretamente a esta e não enquadrados nos elementos de despesa específicos, tais como: remuneração de serviços de natureza eventual, prestado por pessoa física sem vinculo empregatício; estagiários; monitores diretamente contratados; diárias a colaboradores eventuais; locação de imóveis; salário de internos nas penitenciarias; e outras despesas pagas diretamente a pessoa física. </t>
  </si>
  <si>
    <t>Gastos com Serviços de terceiros pessoa jurídica</t>
  </si>
  <si>
    <t xml:space="preserve">33.90.39 Função: registra o valor das apropriações das despesas com outros serviços de terceiros, pessoa jurídica. </t>
  </si>
  <si>
    <t>*Dom Pedrito</t>
  </si>
  <si>
    <r>
      <rPr>
        <sz val="11"/>
        <color rgb="FF000000"/>
        <rFont val="Arial"/>
      </rPr>
      <t xml:space="preserve">A seguir são descritas as despesas fixas do Campus: </t>
    </r>
    <r>
      <rPr>
        <b/>
        <sz val="10"/>
        <color rgb="FF000000"/>
        <rFont val="Arial"/>
      </rPr>
      <t xml:space="preserve">Despesas Fixas </t>
    </r>
  </si>
  <si>
    <t xml:space="preserve">Limpeza </t>
  </si>
  <si>
    <t xml:space="preserve">Manutenção </t>
  </si>
  <si>
    <t xml:space="preserve">Trat. Trab. Agropec. </t>
  </si>
  <si>
    <t xml:space="preserve">Vigilância </t>
  </si>
  <si>
    <t xml:space="preserve">Portaria </t>
  </si>
  <si>
    <t xml:space="preserve">Motorista </t>
  </si>
  <si>
    <t xml:space="preserve">Energia Elétrica </t>
  </si>
  <si>
    <t xml:space="preserve">Água </t>
  </si>
  <si>
    <t xml:space="preserve">Telefone </t>
  </si>
  <si>
    <t xml:space="preserve">Impressoras </t>
  </si>
  <si>
    <t xml:space="preserve">Total </t>
  </si>
  <si>
    <t>Investimento em Obras na Unidade</t>
  </si>
  <si>
    <t xml:space="preserve">44.90.51 Função: Registra o valor da realização das despesas com obras em andamento, benfeitorias e instalações que sejam incorporáveis ao imóvel. </t>
  </si>
  <si>
    <t>Aquisição de Equipamento e Material Permanente</t>
  </si>
  <si>
    <t xml:space="preserve">44.90.52 Função: registra valor das despesas realizadas com aquisição de equipamentos e materiais que, em razão da utilização, não percam a identidade física e constituam meio para a produção de outros bens ou serviços. </t>
  </si>
  <si>
    <t>Soma das Despesas</t>
  </si>
  <si>
    <t>Observação:</t>
  </si>
  <si>
    <t>Metade dos campi não preencheram todas as células dos elementos de despesa.</t>
  </si>
  <si>
    <t>Valores Captados</t>
  </si>
  <si>
    <t>Exemplos:</t>
  </si>
  <si>
    <t>1) Itaqui</t>
  </si>
  <si>
    <t>Trabalhado pela Metodologia</t>
  </si>
  <si>
    <t>“Identificamos que a inexecução da totalidade do recurso disponibilizado na Matriz de Custeio é causada por fatores como: itens desertos nos pregões eletrônicos, realização tardia dos pregões que acaba não tendo tempo hábil para aproveitamento dos recursos dentro dos prazos, falhas no planejamento e as incertezas causadas pelos contingenciamentos na liberação dos recursos durante o período.”</t>
  </si>
  <si>
    <t>2) Emendas parlamentares</t>
  </si>
  <si>
    <t xml:space="preserve">Fazer constar como orientação no modelo de relatório para que o campus descrevam em que circustância e qual deputado/senador conseguiu esses valores a fim de incentivar a doação de emendas.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</si>
</sst>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;[Red]\-[$R$-416]\ #,##0.00"/>
  </numFmts>
  <fonts count="14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color rgb="FF000000"/>
      <name val="Times"/>
    </font>
    <font>
      <sz val="10"/>
      <color theme="1"/>
      <name val="Times New Roman"/>
    </font>
    <font>
      <sz val="10"/>
      <color theme="1"/>
      <name val="Arialmt"/>
    </font>
    <font>
      <b/>
      <sz val="10"/>
      <color rgb="FF000000"/>
      <name val="Arial"/>
    </font>
    <font>
      <b/>
      <sz val="12"/>
      <color rgb="FF000000"/>
      <name val="Times"/>
    </font>
    <font>
      <sz val="12"/>
      <color theme="1"/>
      <name val="Times New Roman"/>
    </font>
    <font>
      <sz val="11"/>
      <color rgb="FF000000"/>
      <name val="Times"/>
    </font>
    <font>
      <sz val="10"/>
      <color rgb="FF000000"/>
      <name val="Times New Roman"/>
    </font>
    <font>
      <b/>
      <sz val="10"/>
      <color theme="1"/>
      <name val="Times New Roman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/>
    <xf numFmtId="164" fontId="5" fillId="0" borderId="0" xfId="0" applyNumberFormat="1" applyFont="1" applyAlignment="1"/>
    <xf numFmtId="0" fontId="6" fillId="0" borderId="0" xfId="0" applyFont="1" applyAlignment="1"/>
    <xf numFmtId="164" fontId="2" fillId="0" borderId="0" xfId="0" applyNumberFormat="1" applyFont="1" applyAlignment="1">
      <alignment horizontal="center"/>
    </xf>
    <xf numFmtId="0" fontId="5" fillId="0" borderId="0" xfId="0" applyFont="1" applyAlignment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11" fillId="0" borderId="0" xfId="0" applyNumberFormat="1" applyFont="1" applyAlignment="1"/>
    <xf numFmtId="0" fontId="5" fillId="0" borderId="0" xfId="0" applyFont="1" applyAlignment="1">
      <alignment horizontal="right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'Total A+B Orçamento'!$B$4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Orçamento'!$C$4:$F$4</c:f>
              <c:numCache>
                <c:formatCode>[$R$-416]\ #,##0.00;[Red]\-[$R$-416]\ #,##0.00</c:formatCode>
                <c:ptCount val="4"/>
                <c:pt idx="0">
                  <c:v>187938.8</c:v>
                </c:pt>
                <c:pt idx="1">
                  <c:v>256571.25</c:v>
                </c:pt>
                <c:pt idx="2">
                  <c:v>262111.97</c:v>
                </c:pt>
                <c:pt idx="3">
                  <c:v>310924.23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4A0-4A89-AA3C-E111576A56B7}"/>
            </c:ext>
          </c:extLst>
        </c:ser>
        <c:ser>
          <c:idx val="1"/>
          <c:order val="1"/>
          <c:tx>
            <c:strRef>
              <c:f>'Total A+B Orçamento'!$B$5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Orçamento'!$C$5:$F$5</c:f>
              <c:numCache>
                <c:formatCode>[$R$-416]\ #,##0.00;[Red]\-[$R$-416]\ #,##0.00</c:formatCode>
                <c:ptCount val="4"/>
                <c:pt idx="0">
                  <c:v>220000</c:v>
                </c:pt>
                <c:pt idx="1">
                  <c:v>295751.44</c:v>
                </c:pt>
                <c:pt idx="2">
                  <c:v>272822.8</c:v>
                </c:pt>
                <c:pt idx="3">
                  <c:v>386951.56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4A0-4A89-AA3C-E111576A56B7}"/>
            </c:ext>
          </c:extLst>
        </c:ser>
        <c:ser>
          <c:idx val="2"/>
          <c:order val="2"/>
          <c:tx>
            <c:strRef>
              <c:f>'Total A+B Orçamento'!$B$6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Orçamento'!$C$6:$F$6</c:f>
              <c:numCache>
                <c:formatCode>[$R$-416]\ #,##0.00;[Red]\-[$R$-416]\ #,##0.00</c:formatCode>
                <c:ptCount val="4"/>
                <c:pt idx="0">
                  <c:v>101780</c:v>
                </c:pt>
                <c:pt idx="1">
                  <c:v>153230.81</c:v>
                </c:pt>
                <c:pt idx="2">
                  <c:v>159720.22</c:v>
                </c:pt>
                <c:pt idx="3">
                  <c:v>354931.33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4A0-4A89-AA3C-E111576A56B7}"/>
            </c:ext>
          </c:extLst>
        </c:ser>
        <c:ser>
          <c:idx val="3"/>
          <c:order val="3"/>
          <c:tx>
            <c:strRef>
              <c:f>'Total A+B Orçamento'!$B$7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Orçamento'!$C$7:$F$7</c:f>
              <c:numCache>
                <c:formatCode>[$R$-416]\ #,##0.00;[Red]\-[$R$-416]\ #,##0.00</c:formatCode>
                <c:ptCount val="4"/>
                <c:pt idx="0">
                  <c:v>281709.5</c:v>
                </c:pt>
                <c:pt idx="1">
                  <c:v>183749.31</c:v>
                </c:pt>
                <c:pt idx="2">
                  <c:v>130306.06</c:v>
                </c:pt>
                <c:pt idx="3">
                  <c:v>250169.97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4A0-4A89-AA3C-E111576A56B7}"/>
            </c:ext>
          </c:extLst>
        </c:ser>
        <c:ser>
          <c:idx val="4"/>
          <c:order val="4"/>
          <c:tx>
            <c:strRef>
              <c:f>'Total A+B Orçamento'!$B$8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Orçamento'!$C$8:$F$8</c:f>
              <c:numCache>
                <c:formatCode>[$R$-416]\ #,##0.00;[Red]\-[$R$-416]\ #,##0.00</c:formatCode>
                <c:ptCount val="4"/>
                <c:pt idx="0">
                  <c:v>163471.18</c:v>
                </c:pt>
                <c:pt idx="1">
                  <c:v>246366.49</c:v>
                </c:pt>
                <c:pt idx="2">
                  <c:v>298995.03999999998</c:v>
                </c:pt>
                <c:pt idx="3">
                  <c:v>342557.12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4A0-4A89-AA3C-E111576A56B7}"/>
            </c:ext>
          </c:extLst>
        </c:ser>
        <c:ser>
          <c:idx val="5"/>
          <c:order val="5"/>
          <c:tx>
            <c:strRef>
              <c:f>'Total A+B Orçamento'!$B$9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Orçamento'!$C$9:$F$9</c:f>
              <c:numCache>
                <c:formatCode>[$R$-416]\ #,##0.00;[Red]\-[$R$-416]\ #,##0.00</c:formatCode>
                <c:ptCount val="4"/>
                <c:pt idx="0">
                  <c:v>69414.66</c:v>
                </c:pt>
                <c:pt idx="1">
                  <c:v>123644.13</c:v>
                </c:pt>
                <c:pt idx="2">
                  <c:v>131470.57</c:v>
                </c:pt>
                <c:pt idx="3">
                  <c:v>112423.75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D4A0-4A89-AA3C-E111576A56B7}"/>
            </c:ext>
          </c:extLst>
        </c:ser>
        <c:ser>
          <c:idx val="6"/>
          <c:order val="6"/>
          <c:tx>
            <c:strRef>
              <c:f>'Total A+B Orçamento'!$B$10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Orçamento'!$C$10:$F$10</c:f>
              <c:numCache>
                <c:formatCode>[$R$-416]\ #,##0.00;[Red]\-[$R$-416]\ #,##0.00</c:formatCode>
                <c:ptCount val="4"/>
                <c:pt idx="0">
                  <c:v>86971.16</c:v>
                </c:pt>
                <c:pt idx="1">
                  <c:v>121909.05</c:v>
                </c:pt>
                <c:pt idx="2">
                  <c:v>130915.16</c:v>
                </c:pt>
                <c:pt idx="3">
                  <c:v>150339.16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D4A0-4A89-AA3C-E111576A56B7}"/>
            </c:ext>
          </c:extLst>
        </c:ser>
        <c:ser>
          <c:idx val="7"/>
          <c:order val="7"/>
          <c:tx>
            <c:strRef>
              <c:f>'Total A+B Orçamento'!$B$11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Orçamento'!$C$11:$F$11</c:f>
              <c:numCache>
                <c:formatCode>[$R$-416]\ #,##0.00;[Red]\-[$R$-416]\ #,##0.00</c:formatCode>
                <c:ptCount val="4"/>
                <c:pt idx="0">
                  <c:v>71955.16</c:v>
                </c:pt>
                <c:pt idx="1">
                  <c:v>111169.58</c:v>
                </c:pt>
                <c:pt idx="2">
                  <c:v>125126.21</c:v>
                </c:pt>
                <c:pt idx="3">
                  <c:v>333722.34000000003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D4A0-4A89-AA3C-E111576A56B7}"/>
            </c:ext>
          </c:extLst>
        </c:ser>
        <c:ser>
          <c:idx val="8"/>
          <c:order val="8"/>
          <c:tx>
            <c:strRef>
              <c:f>'Total A+B Orçamento'!$B$12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Orçamento'!$C$12:$F$12</c:f>
              <c:numCache>
                <c:formatCode>[$R$-416]\ #,##0.00;[Red]\-[$R$-416]\ #,##0.00</c:formatCode>
                <c:ptCount val="4"/>
                <c:pt idx="0">
                  <c:v>97597.64</c:v>
                </c:pt>
                <c:pt idx="1">
                  <c:v>130347.65</c:v>
                </c:pt>
                <c:pt idx="2">
                  <c:v>146926.32</c:v>
                </c:pt>
                <c:pt idx="3">
                  <c:v>138783.4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D4A0-4A89-AA3C-E111576A56B7}"/>
            </c:ext>
          </c:extLst>
        </c:ser>
        <c:ser>
          <c:idx val="9"/>
          <c:order val="9"/>
          <c:tx>
            <c:strRef>
              <c:f>'Total A+B Orçamento'!$B$13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'Total A+B Orçamento'!$C$3:$F$3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Orçamento'!$C$13:$F$13</c:f>
              <c:numCache>
                <c:formatCode>[$R$-416]\ #,##0.00;[Red]\-[$R$-416]\ #,##0.00</c:formatCode>
                <c:ptCount val="4"/>
                <c:pt idx="0">
                  <c:v>324855.82</c:v>
                </c:pt>
                <c:pt idx="1">
                  <c:v>407355.82</c:v>
                </c:pt>
                <c:pt idx="2">
                  <c:v>382525.44</c:v>
                </c:pt>
                <c:pt idx="3">
                  <c:v>547115.56999999995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D4A0-4A89-AA3C-E111576A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710097"/>
        <c:axId val="1698684756"/>
      </c:barChart>
      <c:catAx>
        <c:axId val="591710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698684756"/>
        <c:crosses val="autoZero"/>
        <c:auto val="1"/>
        <c:lblAlgn val="ctr"/>
        <c:lblOffset val="100"/>
        <c:noMultiLvlLbl val="1"/>
      </c:catAx>
      <c:valAx>
        <c:axId val="16986847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59171009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'Aquisição de Equipamento e Mate'!$B$4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Mate'!$C$4:$F$4</c:f>
              <c:numCache>
                <c:formatCode>[$R$-416]\ #,##0.00;[Red]\-[$R$-416]\ #,##0.00</c:formatCode>
                <c:ptCount val="4"/>
                <c:pt idx="0">
                  <c:v>111048.91</c:v>
                </c:pt>
                <c:pt idx="1">
                  <c:v>69851.399999999994</c:v>
                </c:pt>
                <c:pt idx="2">
                  <c:v>39982.26</c:v>
                </c:pt>
                <c:pt idx="3">
                  <c:v>121606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138-4881-8437-0EA6A962E741}"/>
            </c:ext>
          </c:extLst>
        </c:ser>
        <c:ser>
          <c:idx val="1"/>
          <c:order val="1"/>
          <c:tx>
            <c:strRef>
              <c:f>'Aquisição de Equipamento e Mate'!$B$5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Mate'!$C$5:$F$5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30177.11</c:v>
                </c:pt>
                <c:pt idx="2">
                  <c:v>11850</c:v>
                </c:pt>
                <c:pt idx="3">
                  <c:v>65047.5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138-4881-8437-0EA6A962E741}"/>
            </c:ext>
          </c:extLst>
        </c:ser>
        <c:ser>
          <c:idx val="2"/>
          <c:order val="2"/>
          <c:tx>
            <c:strRef>
              <c:f>'Aquisição de Equipamento e Mate'!$B$6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Mate'!$C$6:$F$6</c:f>
              <c:numCache>
                <c:formatCode>[$R$-416]\ #,##0.00;[Red]\-[$R$-416]\ #,##0.00</c:formatCode>
                <c:ptCount val="4"/>
                <c:pt idx="0">
                  <c:v>10487.63</c:v>
                </c:pt>
                <c:pt idx="1">
                  <c:v>1549.5</c:v>
                </c:pt>
                <c:pt idx="2">
                  <c:v>10871.47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138-4881-8437-0EA6A962E741}"/>
            </c:ext>
          </c:extLst>
        </c:ser>
        <c:ser>
          <c:idx val="3"/>
          <c:order val="3"/>
          <c:tx>
            <c:strRef>
              <c:f>'Aquisição de Equipamento e Mate'!$B$7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Mate'!$C$7:$F$7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43399</c:v>
                </c:pt>
                <c:pt idx="2">
                  <c:v>0</c:v>
                </c:pt>
                <c:pt idx="3">
                  <c:v>19766.7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138-4881-8437-0EA6A962E741}"/>
            </c:ext>
          </c:extLst>
        </c:ser>
        <c:ser>
          <c:idx val="4"/>
          <c:order val="4"/>
          <c:tx>
            <c:strRef>
              <c:f>'Aquisição de Equipamento e Mate'!$B$8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Mate'!$C$8:$F$8</c:f>
              <c:numCache>
                <c:formatCode>[$R$-416]\ #,##0.00;[Red]\-[$R$-416]\ #,##0.00</c:formatCode>
                <c:ptCount val="4"/>
                <c:pt idx="0">
                  <c:v>38642.32</c:v>
                </c:pt>
                <c:pt idx="1">
                  <c:v>19700</c:v>
                </c:pt>
                <c:pt idx="2">
                  <c:v>67230</c:v>
                </c:pt>
                <c:pt idx="3">
                  <c:v>19801.64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E138-4881-8437-0EA6A962E741}"/>
            </c:ext>
          </c:extLst>
        </c:ser>
        <c:ser>
          <c:idx val="5"/>
          <c:order val="5"/>
          <c:tx>
            <c:strRef>
              <c:f>'Aquisição de Equipamento e Mate'!$B$9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Mate'!$C$9:$F$9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3345.8</c:v>
                </c:pt>
                <c:pt idx="2">
                  <c:v>60387.5</c:v>
                </c:pt>
                <c:pt idx="3">
                  <c:v>8993.9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E138-4881-8437-0EA6A962E741}"/>
            </c:ext>
          </c:extLst>
        </c:ser>
        <c:ser>
          <c:idx val="6"/>
          <c:order val="6"/>
          <c:tx>
            <c:strRef>
              <c:f>'Aquisição de Equipamento e Mate'!$B$10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Mate'!$C$10:$F$10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14719.2</c:v>
                </c:pt>
                <c:pt idx="2">
                  <c:v>83697.56</c:v>
                </c:pt>
                <c:pt idx="3">
                  <c:v>11892.55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E138-4881-8437-0EA6A962E741}"/>
            </c:ext>
          </c:extLst>
        </c:ser>
        <c:ser>
          <c:idx val="7"/>
          <c:order val="7"/>
          <c:tx>
            <c:strRef>
              <c:f>'Aquisição de Equipamento e Mate'!$B$11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Mate'!$C$11:$F$11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20831.52</c:v>
                </c:pt>
                <c:pt idx="2">
                  <c:v>69578.5</c:v>
                </c:pt>
                <c:pt idx="3">
                  <c:v>145312.99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E138-4881-8437-0EA6A962E741}"/>
            </c:ext>
          </c:extLst>
        </c:ser>
        <c:ser>
          <c:idx val="8"/>
          <c:order val="8"/>
          <c:tx>
            <c:strRef>
              <c:f>'Aquisição de Equipamento e Mate'!$B$12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Mate'!$C$12:$F$12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8427.76</c:v>
                </c:pt>
                <c:pt idx="2">
                  <c:v>90874.47</c:v>
                </c:pt>
                <c:pt idx="3">
                  <c:v>47603.47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E138-4881-8437-0EA6A962E741}"/>
            </c:ext>
          </c:extLst>
        </c:ser>
        <c:ser>
          <c:idx val="9"/>
          <c:order val="9"/>
          <c:tx>
            <c:strRef>
              <c:f>'Aquisição de Equipamento e Mate'!$B$13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'Aquisição de Equipamento e Mate'!$C$3:$F$3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'Aquisição de Equipamento e Mate'!$C$13:$F$13</c:f>
              <c:numCache>
                <c:formatCode>[$R$-416]\ #,##0.00;[Red]\-[$R$-416]\ #,##0.00</c:formatCode>
                <c:ptCount val="4"/>
                <c:pt idx="0">
                  <c:v>324855.82</c:v>
                </c:pt>
                <c:pt idx="1">
                  <c:v>407355.82</c:v>
                </c:pt>
                <c:pt idx="2">
                  <c:v>382525.44</c:v>
                </c:pt>
                <c:pt idx="3">
                  <c:v>706682.03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E138-4881-8437-0EA6A962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363169"/>
        <c:axId val="937089916"/>
      </c:barChart>
      <c:catAx>
        <c:axId val="10923631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937089916"/>
        <c:crosses val="autoZero"/>
        <c:auto val="1"/>
        <c:lblAlgn val="ctr"/>
        <c:lblOffset val="100"/>
        <c:noMultiLvlLbl val="1"/>
      </c:catAx>
      <c:valAx>
        <c:axId val="9370899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09236316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'Soma das Despesas'!$B$4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Despesas'!$C$4:$F$4</c:f>
              <c:numCache>
                <c:formatCode>[$R$-416]\ #,##0.00;[Red]\-[$R$-416]\ #,##0.00</c:formatCode>
                <c:ptCount val="4"/>
                <c:pt idx="0">
                  <c:v>282200.86</c:v>
                </c:pt>
                <c:pt idx="1">
                  <c:v>931245.67</c:v>
                </c:pt>
                <c:pt idx="2">
                  <c:v>830705.69</c:v>
                </c:pt>
                <c:pt idx="3">
                  <c:v>276012.93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32-4B2F-9E23-41188F041CF2}"/>
            </c:ext>
          </c:extLst>
        </c:ser>
        <c:ser>
          <c:idx val="1"/>
          <c:order val="1"/>
          <c:tx>
            <c:strRef>
              <c:f>'Soma das Despesas'!$B$5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Despesas'!$C$5:$F$5</c:f>
              <c:numCache>
                <c:formatCode>[$R$-416]\ #,##0.00;[Red]\-[$R$-416]\ #,##0.00</c:formatCode>
                <c:ptCount val="4"/>
                <c:pt idx="0">
                  <c:v>209152.61</c:v>
                </c:pt>
                <c:pt idx="1">
                  <c:v>429627.31</c:v>
                </c:pt>
                <c:pt idx="2">
                  <c:v>281401.37</c:v>
                </c:pt>
                <c:pt idx="3">
                  <c:v>425755.88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732-4B2F-9E23-41188F041CF2}"/>
            </c:ext>
          </c:extLst>
        </c:ser>
        <c:ser>
          <c:idx val="2"/>
          <c:order val="2"/>
          <c:tx>
            <c:strRef>
              <c:f>'Soma das Despesas'!$B$6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Despesas'!$C$6:$F$6</c:f>
              <c:numCache>
                <c:formatCode>[$R$-416]\ #,##0.00;[Red]\-[$R$-416]\ #,##0.00</c:formatCode>
                <c:ptCount val="4"/>
                <c:pt idx="0">
                  <c:v>964223.69</c:v>
                </c:pt>
                <c:pt idx="1">
                  <c:v>554673.98</c:v>
                </c:pt>
                <c:pt idx="2">
                  <c:v>275313.3</c:v>
                </c:pt>
                <c:pt idx="3">
                  <c:v>354931.33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732-4B2F-9E23-41188F041CF2}"/>
            </c:ext>
          </c:extLst>
        </c:ser>
        <c:ser>
          <c:idx val="3"/>
          <c:order val="3"/>
          <c:tx>
            <c:strRef>
              <c:f>'Soma das Despesas'!$B$7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Despesas'!$C$7:$F$7</c:f>
              <c:numCache>
                <c:formatCode>[$R$-416]\ #,##0.00;[Red]\-[$R$-416]\ #,##0.00</c:formatCode>
                <c:ptCount val="4"/>
                <c:pt idx="0">
                  <c:v>6846498.7599999998</c:v>
                </c:pt>
                <c:pt idx="1">
                  <c:v>1457056.77</c:v>
                </c:pt>
                <c:pt idx="2">
                  <c:v>86586.55</c:v>
                </c:pt>
                <c:pt idx="3">
                  <c:v>469042.96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732-4B2F-9E23-41188F041CF2}"/>
            </c:ext>
          </c:extLst>
        </c:ser>
        <c:ser>
          <c:idx val="4"/>
          <c:order val="4"/>
          <c:tx>
            <c:strRef>
              <c:f>'Soma das Despesas'!$B$8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Despesas'!$C$8:$F$8</c:f>
              <c:numCache>
                <c:formatCode>[$R$-416]\ #,##0.00;[Red]\-[$R$-416]\ #,##0.00</c:formatCode>
                <c:ptCount val="4"/>
                <c:pt idx="0">
                  <c:v>917004.37</c:v>
                </c:pt>
                <c:pt idx="1">
                  <c:v>2735529.36</c:v>
                </c:pt>
                <c:pt idx="2">
                  <c:v>2170908.7200000002</c:v>
                </c:pt>
                <c:pt idx="3">
                  <c:v>2146415.11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732-4B2F-9E23-41188F041CF2}"/>
            </c:ext>
          </c:extLst>
        </c:ser>
        <c:ser>
          <c:idx val="5"/>
          <c:order val="5"/>
          <c:tx>
            <c:strRef>
              <c:f>'Soma das Despesas'!$B$9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Despesas'!$C$9:$F$9</c:f>
              <c:numCache>
                <c:formatCode>[$R$-416]\ #,##0.00;[Red]\-[$R$-416]\ #,##0.00</c:formatCode>
                <c:ptCount val="4"/>
                <c:pt idx="0">
                  <c:v>49244.05</c:v>
                </c:pt>
                <c:pt idx="1">
                  <c:v>48808.71</c:v>
                </c:pt>
                <c:pt idx="2">
                  <c:v>180260.32</c:v>
                </c:pt>
                <c:pt idx="3">
                  <c:v>121417.64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1732-4B2F-9E23-41188F041CF2}"/>
            </c:ext>
          </c:extLst>
        </c:ser>
        <c:ser>
          <c:idx val="6"/>
          <c:order val="6"/>
          <c:tx>
            <c:strRef>
              <c:f>'Soma das Despesas'!$B$10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Despesas'!$C$10:$F$10</c:f>
              <c:numCache>
                <c:formatCode>[$R$-416]\ #,##0.00;[Red]\-[$R$-416]\ #,##0.00</c:formatCode>
                <c:ptCount val="4"/>
                <c:pt idx="0">
                  <c:v>69106.44</c:v>
                </c:pt>
                <c:pt idx="1">
                  <c:v>68402</c:v>
                </c:pt>
                <c:pt idx="2">
                  <c:v>107488</c:v>
                </c:pt>
                <c:pt idx="3">
                  <c:v>137476.39000000001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1732-4B2F-9E23-41188F041CF2}"/>
            </c:ext>
          </c:extLst>
        </c:ser>
        <c:ser>
          <c:idx val="7"/>
          <c:order val="7"/>
          <c:tx>
            <c:strRef>
              <c:f>'Soma das Despesas'!$B$11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Despesas'!$C$11:$F$11</c:f>
              <c:numCache>
                <c:formatCode>[$R$-416]\ #,##0.00;[Red]\-[$R$-416]\ #,##0.00</c:formatCode>
                <c:ptCount val="4"/>
                <c:pt idx="0">
                  <c:v>1283921.81</c:v>
                </c:pt>
                <c:pt idx="1">
                  <c:v>416227.1</c:v>
                </c:pt>
                <c:pt idx="2">
                  <c:v>780872.86</c:v>
                </c:pt>
                <c:pt idx="3">
                  <c:v>2153911.2599999998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1732-4B2F-9E23-41188F041CF2}"/>
            </c:ext>
          </c:extLst>
        </c:ser>
        <c:ser>
          <c:idx val="8"/>
          <c:order val="8"/>
          <c:tx>
            <c:strRef>
              <c:f>'Soma das Despesas'!$B$12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Despesas'!$C$12:$F$12</c:f>
              <c:numCache>
                <c:formatCode>[$R$-416]\ #,##0.00;[Red]\-[$R$-416]\ #,##0.00</c:formatCode>
                <c:ptCount val="4"/>
                <c:pt idx="0">
                  <c:v>675391</c:v>
                </c:pt>
                <c:pt idx="1">
                  <c:v>2249919.02</c:v>
                </c:pt>
                <c:pt idx="2">
                  <c:v>566789.32999999996</c:v>
                </c:pt>
                <c:pt idx="3">
                  <c:v>494911.85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1732-4B2F-9E23-41188F041CF2}"/>
            </c:ext>
          </c:extLst>
        </c:ser>
        <c:ser>
          <c:idx val="9"/>
          <c:order val="9"/>
          <c:tx>
            <c:strRef>
              <c:f>'Soma das Despesas'!$B$13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'Soma das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'Soma das Despesas'!$C$13:$F$13</c:f>
              <c:numCache>
                <c:formatCode>[$R$-416]\ #,##0.00;[Red]\-[$R$-416]\ #,##0.00</c:formatCode>
                <c:ptCount val="4"/>
                <c:pt idx="0">
                  <c:v>4385968.2</c:v>
                </c:pt>
                <c:pt idx="1">
                  <c:v>4408140.4800000004</c:v>
                </c:pt>
                <c:pt idx="2">
                  <c:v>7457368.54</c:v>
                </c:pt>
                <c:pt idx="3">
                  <c:v>6927348.96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1732-4B2F-9E23-41188F04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913562"/>
        <c:axId val="76666244"/>
      </c:barChart>
      <c:catAx>
        <c:axId val="12869135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76666244"/>
        <c:crosses val="autoZero"/>
        <c:auto val="1"/>
        <c:lblAlgn val="ctr"/>
        <c:lblOffset val="100"/>
        <c:noMultiLvlLbl val="1"/>
      </c:catAx>
      <c:valAx>
        <c:axId val="766662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28691356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captados'!$C$4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612-40FB-9F27-929C1093E528}"/>
            </c:ext>
          </c:extLst>
        </c:ser>
        <c:ser>
          <c:idx val="1"/>
          <c:order val="1"/>
          <c:spPr>
            <a:solidFill>
              <a:srgbClr val="FF420E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captados'!$C$5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612-40FB-9F27-929C1093E528}"/>
            </c:ext>
          </c:extLst>
        </c:ser>
        <c:ser>
          <c:idx val="2"/>
          <c:order val="2"/>
          <c:spPr>
            <a:solidFill>
              <a:srgbClr val="FFD320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captados'!$C$6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612-40FB-9F27-929C1093E528}"/>
            </c:ext>
          </c:extLst>
        </c:ser>
        <c:ser>
          <c:idx val="3"/>
          <c:order val="3"/>
          <c:spPr>
            <a:solidFill>
              <a:srgbClr val="579D1C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captados'!$C$7</c:f>
              <c:numCache>
                <c:formatCode>[$R$-416]\ #,##0.00;[Red]\-[$R$-416]\ #,##0.00</c:formatCode>
                <c:ptCount val="1"/>
                <c:pt idx="0">
                  <c:v>600000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612-40FB-9F27-929C1093E528}"/>
            </c:ext>
          </c:extLst>
        </c:ser>
        <c:ser>
          <c:idx val="4"/>
          <c:order val="4"/>
          <c:spPr>
            <a:solidFill>
              <a:srgbClr val="7E0021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captados'!$C$8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E612-40FB-9F27-929C1093E528}"/>
            </c:ext>
          </c:extLst>
        </c:ser>
        <c:ser>
          <c:idx val="5"/>
          <c:order val="5"/>
          <c:spPr>
            <a:solidFill>
              <a:srgbClr val="83CAFF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captados'!$C$9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E612-40FB-9F27-929C1093E528}"/>
            </c:ext>
          </c:extLst>
        </c:ser>
        <c:ser>
          <c:idx val="6"/>
          <c:order val="6"/>
          <c:spPr>
            <a:solidFill>
              <a:srgbClr val="314004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captados'!$C$10</c:f>
              <c:numCache>
                <c:formatCode>[$R$-416]\ #,##0.00;[Red]\-[$R$-416]\ #,##0.00</c:formatCode>
                <c:ptCount val="1"/>
                <c:pt idx="0">
                  <c:v>38120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E612-40FB-9F27-929C1093E528}"/>
            </c:ext>
          </c:extLst>
        </c:ser>
        <c:ser>
          <c:idx val="7"/>
          <c:order val="7"/>
          <c:spPr>
            <a:solidFill>
              <a:srgbClr val="AECF00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captados'!$C$11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E612-40FB-9F27-929C1093E528}"/>
            </c:ext>
          </c:extLst>
        </c:ser>
        <c:ser>
          <c:idx val="8"/>
          <c:order val="8"/>
          <c:spPr>
            <a:solidFill>
              <a:srgbClr val="4B1F6F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captados'!$C$12</c:f>
              <c:numCache>
                <c:formatCode>[$R$-416]\ #,##0.00;[Red]\-[$R$-416]\ #,##0.00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E612-40FB-9F27-929C1093E528}"/>
            </c:ext>
          </c:extLst>
        </c:ser>
        <c:ser>
          <c:idx val="9"/>
          <c:order val="9"/>
          <c:spPr>
            <a:solidFill>
              <a:srgbClr val="FF950E"/>
            </a:solidFill>
          </c:spPr>
          <c:invertIfNegative val="1"/>
          <c:cat>
            <c:numRef>
              <c:f>'Valores captados'!$C$3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'Valores captados'!$C$13</c:f>
              <c:numCache>
                <c:formatCode>[$R$-416]\ #,##0.00;[Red]\-[$R$-416]\ #,##0.00</c:formatCode>
                <c:ptCount val="1"/>
                <c:pt idx="0">
                  <c:v>706682.03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E612-40FB-9F27-929C1093E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97919"/>
        <c:axId val="314469325"/>
      </c:barChart>
      <c:catAx>
        <c:axId val="28979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314469325"/>
        <c:crosses val="autoZero"/>
        <c:auto val="1"/>
        <c:lblAlgn val="ctr"/>
        <c:lblOffset val="100"/>
        <c:noMultiLvlLbl val="1"/>
      </c:catAx>
      <c:valAx>
        <c:axId val="3144693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28979791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'Total A+B Orçamento'!$B$41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Orçamento'!$C$41:$F$41</c:f>
              <c:numCache>
                <c:formatCode>[$R$-416]\ #,##0.00;[Red]\-[$R$-416]\ #,##0.00</c:formatCode>
                <c:ptCount val="4"/>
                <c:pt idx="0">
                  <c:v>187938.8</c:v>
                </c:pt>
                <c:pt idx="1">
                  <c:v>256571.25</c:v>
                </c:pt>
                <c:pt idx="2">
                  <c:v>262111.97</c:v>
                </c:pt>
                <c:pt idx="3">
                  <c:v>310924.23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7F0-49B5-B867-B0E16A3518DE}"/>
            </c:ext>
          </c:extLst>
        </c:ser>
        <c:ser>
          <c:idx val="1"/>
          <c:order val="1"/>
          <c:tx>
            <c:strRef>
              <c:f>'Total A+B Orçamento'!$B$42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Orçamento'!$C$42:$F$42</c:f>
              <c:numCache>
                <c:formatCode>[$R$-416]\ #,##0.00;[Red]\-[$R$-416]\ #,##0.00</c:formatCode>
                <c:ptCount val="4"/>
                <c:pt idx="0">
                  <c:v>220000</c:v>
                </c:pt>
                <c:pt idx="1">
                  <c:v>295751.44</c:v>
                </c:pt>
                <c:pt idx="2">
                  <c:v>272822.8</c:v>
                </c:pt>
                <c:pt idx="3">
                  <c:v>386951.56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7F0-49B5-B867-B0E16A3518DE}"/>
            </c:ext>
          </c:extLst>
        </c:ser>
        <c:ser>
          <c:idx val="2"/>
          <c:order val="2"/>
          <c:tx>
            <c:strRef>
              <c:f>'Total A+B Orçamento'!$B$43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Orçamento'!$C$43:$F$43</c:f>
              <c:numCache>
                <c:formatCode>[$R$-416]\ #,##0.00;[Red]\-[$R$-416]\ #,##0.00</c:formatCode>
                <c:ptCount val="4"/>
                <c:pt idx="0">
                  <c:v>101780</c:v>
                </c:pt>
                <c:pt idx="1">
                  <c:v>153230.81</c:v>
                </c:pt>
                <c:pt idx="2">
                  <c:v>159720.22</c:v>
                </c:pt>
                <c:pt idx="3">
                  <c:v>354931.33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7F0-49B5-B867-B0E16A3518DE}"/>
            </c:ext>
          </c:extLst>
        </c:ser>
        <c:ser>
          <c:idx val="3"/>
          <c:order val="3"/>
          <c:tx>
            <c:strRef>
              <c:f>'Total A+B Orçamento'!$B$44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Orçamento'!$C$44:$F$44</c:f>
              <c:numCache>
                <c:formatCode>[$R$-416]\ #,##0.00;[Red]\-[$R$-416]\ #,##0.00</c:formatCode>
                <c:ptCount val="4"/>
                <c:pt idx="0">
                  <c:v>80416</c:v>
                </c:pt>
                <c:pt idx="1">
                  <c:v>183749.31</c:v>
                </c:pt>
                <c:pt idx="2">
                  <c:v>130306.06</c:v>
                </c:pt>
                <c:pt idx="3">
                  <c:v>250169.97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7F0-49B5-B867-B0E16A3518DE}"/>
            </c:ext>
          </c:extLst>
        </c:ser>
        <c:ser>
          <c:idx val="4"/>
          <c:order val="4"/>
          <c:tx>
            <c:strRef>
              <c:f>'Total A+B Orçamento'!$B$45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Orçamento'!$C$45:$F$45</c:f>
              <c:numCache>
                <c:formatCode>[$R$-416]\ #,##0.00;[Red]\-[$R$-416]\ #,##0.00</c:formatCode>
                <c:ptCount val="4"/>
                <c:pt idx="0">
                  <c:v>162720.18</c:v>
                </c:pt>
                <c:pt idx="1">
                  <c:v>224795.89</c:v>
                </c:pt>
                <c:pt idx="2">
                  <c:v>232842.91</c:v>
                </c:pt>
                <c:pt idx="3">
                  <c:v>304008.69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F7F0-49B5-B867-B0E16A3518DE}"/>
            </c:ext>
          </c:extLst>
        </c:ser>
        <c:ser>
          <c:idx val="5"/>
          <c:order val="5"/>
          <c:tx>
            <c:strRef>
              <c:f>'Total A+B Orçamento'!$B$46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Orçamento'!$C$46:$F$46</c:f>
              <c:numCache>
                <c:formatCode>[$R$-416]\ #,##0.00;[Red]\-[$R$-416]\ #,##0.00</c:formatCode>
                <c:ptCount val="4"/>
                <c:pt idx="0">
                  <c:v>69414.66</c:v>
                </c:pt>
                <c:pt idx="1">
                  <c:v>115644.13</c:v>
                </c:pt>
                <c:pt idx="2">
                  <c:v>111872.82</c:v>
                </c:pt>
                <c:pt idx="3">
                  <c:v>112423.75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F7F0-49B5-B867-B0E16A3518DE}"/>
            </c:ext>
          </c:extLst>
        </c:ser>
        <c:ser>
          <c:idx val="6"/>
          <c:order val="6"/>
          <c:tx>
            <c:strRef>
              <c:f>'Total A+B Orçamento'!$B$47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Orçamento'!$C$47:$F$47</c:f>
              <c:numCache>
                <c:formatCode>[$R$-416]\ #,##0.00;[Red]\-[$R$-416]\ #,##0.00</c:formatCode>
                <c:ptCount val="4"/>
                <c:pt idx="0">
                  <c:v>86971.16</c:v>
                </c:pt>
                <c:pt idx="1">
                  <c:v>121909.05</c:v>
                </c:pt>
                <c:pt idx="2">
                  <c:v>122915.16</c:v>
                </c:pt>
                <c:pt idx="3">
                  <c:v>150339.16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F7F0-49B5-B867-B0E16A3518DE}"/>
            </c:ext>
          </c:extLst>
        </c:ser>
        <c:ser>
          <c:idx val="7"/>
          <c:order val="7"/>
          <c:tx>
            <c:strRef>
              <c:f>'Total A+B Orçamento'!$B$48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Orçamento'!$C$48:$F$48</c:f>
              <c:numCache>
                <c:formatCode>[$R$-416]\ #,##0.00;[Red]\-[$R$-416]\ #,##0.00</c:formatCode>
                <c:ptCount val="4"/>
                <c:pt idx="0">
                  <c:v>71955.16</c:v>
                </c:pt>
                <c:pt idx="1">
                  <c:v>111169.58</c:v>
                </c:pt>
                <c:pt idx="2">
                  <c:v>125126.21</c:v>
                </c:pt>
                <c:pt idx="3">
                  <c:v>133722.34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F7F0-49B5-B867-B0E16A3518DE}"/>
            </c:ext>
          </c:extLst>
        </c:ser>
        <c:ser>
          <c:idx val="8"/>
          <c:order val="8"/>
          <c:tx>
            <c:strRef>
              <c:f>'Total A+B Orçamento'!$B$49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Orçamento'!$C$49:$F$49</c:f>
              <c:numCache>
                <c:formatCode>[$R$-416]\ #,##0.00;[Red]\-[$R$-416]\ #,##0.00</c:formatCode>
                <c:ptCount val="4"/>
                <c:pt idx="0">
                  <c:v>97597.64</c:v>
                </c:pt>
                <c:pt idx="1">
                  <c:v>130347.65</c:v>
                </c:pt>
                <c:pt idx="2">
                  <c:v>146926.32</c:v>
                </c:pt>
                <c:pt idx="3">
                  <c:v>138783.4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F7F0-49B5-B867-B0E16A3518DE}"/>
            </c:ext>
          </c:extLst>
        </c:ser>
        <c:ser>
          <c:idx val="9"/>
          <c:order val="9"/>
          <c:tx>
            <c:strRef>
              <c:f>'Total A+B Orçamento'!$B$50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'Total A+B Orçamento'!$C$40:$F$40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Orçamento'!$C$50:$F$50</c:f>
              <c:numCache>
                <c:formatCode>[$R$-416]\ #,##0.00;[Red]\-[$R$-416]\ #,##0.00</c:formatCode>
                <c:ptCount val="4"/>
                <c:pt idx="0">
                  <c:v>324855.82</c:v>
                </c:pt>
                <c:pt idx="1">
                  <c:v>407355.82</c:v>
                </c:pt>
                <c:pt idx="2">
                  <c:v>382525.44</c:v>
                </c:pt>
                <c:pt idx="3">
                  <c:v>547115.56999999995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F7F0-49B5-B867-B0E16A35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48532"/>
        <c:axId val="1644684460"/>
      </c:barChart>
      <c:catAx>
        <c:axId val="18320485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644684460"/>
        <c:crosses val="autoZero"/>
        <c:auto val="1"/>
        <c:lblAlgn val="ctr"/>
        <c:lblOffset val="100"/>
        <c:noMultiLvlLbl val="1"/>
      </c:catAx>
      <c:valAx>
        <c:axId val="16446844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8320485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'Total A+B Orçamento'!$B$56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Orçamento'!$C$56:$F$56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2E7-4140-82CA-A2100F262CD1}"/>
            </c:ext>
          </c:extLst>
        </c:ser>
        <c:ser>
          <c:idx val="1"/>
          <c:order val="1"/>
          <c:tx>
            <c:strRef>
              <c:f>'Total A+B Orçamento'!$B$57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Orçamento'!$C$57:$F$57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2E7-4140-82CA-A2100F262CD1}"/>
            </c:ext>
          </c:extLst>
        </c:ser>
        <c:ser>
          <c:idx val="2"/>
          <c:order val="2"/>
          <c:tx>
            <c:strRef>
              <c:f>'Total A+B Orçamento'!$B$58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Orçamento'!$C$58:$F$58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2E7-4140-82CA-A2100F262CD1}"/>
            </c:ext>
          </c:extLst>
        </c:ser>
        <c:ser>
          <c:idx val="3"/>
          <c:order val="3"/>
          <c:tx>
            <c:strRef>
              <c:f>'Total A+B Orçamento'!$B$59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Orçamento'!$C$59:$F$59</c:f>
              <c:numCache>
                <c:formatCode>[$R$-416]\ #,##0.00;[Red]\-[$R$-416]\ #,##0.00</c:formatCode>
                <c:ptCount val="4"/>
                <c:pt idx="0">
                  <c:v>201293.58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2E7-4140-82CA-A2100F262CD1}"/>
            </c:ext>
          </c:extLst>
        </c:ser>
        <c:ser>
          <c:idx val="4"/>
          <c:order val="4"/>
          <c:tx>
            <c:strRef>
              <c:f>'Total A+B Orçamento'!$B$60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Orçamento'!$C$60:$F$60</c:f>
              <c:numCache>
                <c:formatCode>[$R$-416]\ #,##0.00;[Red]\-[$R$-416]\ #,##0.00</c:formatCode>
                <c:ptCount val="4"/>
                <c:pt idx="0">
                  <c:v>751</c:v>
                </c:pt>
                <c:pt idx="1">
                  <c:v>21570.6</c:v>
                </c:pt>
                <c:pt idx="2">
                  <c:v>66152.13</c:v>
                </c:pt>
                <c:pt idx="3">
                  <c:v>38548.43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2E7-4140-82CA-A2100F262CD1}"/>
            </c:ext>
          </c:extLst>
        </c:ser>
        <c:ser>
          <c:idx val="5"/>
          <c:order val="5"/>
          <c:tx>
            <c:strRef>
              <c:f>'Total A+B Orçamento'!$B$61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Orçamento'!$C$61:$F$61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8000</c:v>
                </c:pt>
                <c:pt idx="2">
                  <c:v>19597.75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92E7-4140-82CA-A2100F262CD1}"/>
            </c:ext>
          </c:extLst>
        </c:ser>
        <c:ser>
          <c:idx val="6"/>
          <c:order val="6"/>
          <c:tx>
            <c:strRef>
              <c:f>'Total A+B Orçamento'!$B$62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Orçamento'!$C$62:$F$62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8000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92E7-4140-82CA-A2100F262CD1}"/>
            </c:ext>
          </c:extLst>
        </c:ser>
        <c:ser>
          <c:idx val="7"/>
          <c:order val="7"/>
          <c:tx>
            <c:strRef>
              <c:f>'Total A+B Orçamento'!$B$63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Orçamento'!$C$63:$F$63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92E7-4140-82CA-A2100F262CD1}"/>
            </c:ext>
          </c:extLst>
        </c:ser>
        <c:ser>
          <c:idx val="8"/>
          <c:order val="8"/>
          <c:tx>
            <c:strRef>
              <c:f>'Total A+B Orçamento'!$B$64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Orçamento'!$C$64:$F$64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92E7-4140-82CA-A2100F262CD1}"/>
            </c:ext>
          </c:extLst>
        </c:ser>
        <c:ser>
          <c:idx val="9"/>
          <c:order val="9"/>
          <c:tx>
            <c:strRef>
              <c:f>'Total A+B Orçamento'!$B$65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'Total A+B Orçamento'!$C$55:$F$55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'Total A+B Orçamento'!$C$65:$F$65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92E7-4140-82CA-A2100F26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000488"/>
        <c:axId val="1368488015"/>
      </c:barChart>
      <c:catAx>
        <c:axId val="210500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368488015"/>
        <c:crosses val="autoZero"/>
        <c:auto val="1"/>
        <c:lblAlgn val="ctr"/>
        <c:lblOffset val="100"/>
        <c:noMultiLvlLbl val="1"/>
      </c:catAx>
      <c:valAx>
        <c:axId val="13684880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21050004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'Gastos com Diárias (pessoal civ'!$B$4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civ'!$C$4:$F$4</c:f>
              <c:numCache>
                <c:formatCode>[$R$-416]\ #,##0.00;[Red]\-[$R$-416]\ #,##0.00</c:formatCode>
                <c:ptCount val="4"/>
                <c:pt idx="0">
                  <c:v>51503.28</c:v>
                </c:pt>
                <c:pt idx="1">
                  <c:v>31750.05</c:v>
                </c:pt>
                <c:pt idx="2">
                  <c:v>44397.16</c:v>
                </c:pt>
                <c:pt idx="3">
                  <c:v>13568.8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D44-4ADA-9CF7-B63347FDAE94}"/>
            </c:ext>
          </c:extLst>
        </c:ser>
        <c:ser>
          <c:idx val="1"/>
          <c:order val="1"/>
          <c:tx>
            <c:strRef>
              <c:f>'Gastos com Diárias (pessoal civ'!$B$5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civ'!$C$5:$F$5</c:f>
              <c:numCache>
                <c:formatCode>[$R$-416]\ #,##0.00;[Red]\-[$R$-416]\ #,##0.00</c:formatCode>
                <c:ptCount val="4"/>
                <c:pt idx="0">
                  <c:v>51503.28</c:v>
                </c:pt>
                <c:pt idx="1">
                  <c:v>36445.279999999999</c:v>
                </c:pt>
                <c:pt idx="2">
                  <c:v>39189.39</c:v>
                </c:pt>
                <c:pt idx="3">
                  <c:v>29555.48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D44-4ADA-9CF7-B63347FDAE94}"/>
            </c:ext>
          </c:extLst>
        </c:ser>
        <c:ser>
          <c:idx val="2"/>
          <c:order val="2"/>
          <c:tx>
            <c:strRef>
              <c:f>'Gastos com Diárias (pessoal civ'!$B$6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civ'!$C$6:$F$6</c:f>
              <c:numCache>
                <c:formatCode>[$R$-416]\ #,##0.00;[Red]\-[$R$-416]\ #,##0.00</c:formatCode>
                <c:ptCount val="4"/>
                <c:pt idx="0">
                  <c:v>31923.03</c:v>
                </c:pt>
                <c:pt idx="1">
                  <c:v>18592.669999999998</c:v>
                </c:pt>
                <c:pt idx="2">
                  <c:v>19756.82</c:v>
                </c:pt>
                <c:pt idx="3">
                  <c:v>9963.19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D44-4ADA-9CF7-B63347FDAE94}"/>
            </c:ext>
          </c:extLst>
        </c:ser>
        <c:ser>
          <c:idx val="3"/>
          <c:order val="3"/>
          <c:tx>
            <c:strRef>
              <c:f>'Gastos com Diárias (pessoal civ'!$B$7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civ'!$C$7:$F$7</c:f>
              <c:numCache>
                <c:formatCode>[$R$-416]\ #,##0.00;[Red]\-[$R$-416]\ #,##0.00</c:formatCode>
                <c:ptCount val="4"/>
                <c:pt idx="0">
                  <c:v>6000.3</c:v>
                </c:pt>
                <c:pt idx="1">
                  <c:v>20207.490000000002</c:v>
                </c:pt>
                <c:pt idx="2">
                  <c:v>25306.79</c:v>
                </c:pt>
                <c:pt idx="3">
                  <c:v>14634.99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D44-4ADA-9CF7-B63347FDAE94}"/>
            </c:ext>
          </c:extLst>
        </c:ser>
        <c:ser>
          <c:idx val="4"/>
          <c:order val="4"/>
          <c:tx>
            <c:strRef>
              <c:f>'Gastos com Diárias (pessoal civ'!$B$8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civ'!$C$8:$F$8</c:f>
              <c:numCache>
                <c:formatCode>[$R$-416]\ #,##0.00;[Red]\-[$R$-416]\ #,##0.00</c:formatCode>
                <c:ptCount val="4"/>
                <c:pt idx="0">
                  <c:v>9774.9</c:v>
                </c:pt>
                <c:pt idx="1">
                  <c:v>7486.68</c:v>
                </c:pt>
                <c:pt idx="2">
                  <c:v>1905.09</c:v>
                </c:pt>
                <c:pt idx="3">
                  <c:v>3506.87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D44-4ADA-9CF7-B63347FDAE94}"/>
            </c:ext>
          </c:extLst>
        </c:ser>
        <c:ser>
          <c:idx val="5"/>
          <c:order val="5"/>
          <c:tx>
            <c:strRef>
              <c:f>'Gastos com Diárias (pessoal civ'!$B$9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civ'!$C$9:$F$9</c:f>
              <c:numCache>
                <c:formatCode>[$R$-416]\ #,##0.00;[Red]\-[$R$-416]\ #,##0.00</c:formatCode>
                <c:ptCount val="4"/>
                <c:pt idx="0">
                  <c:v>5524.56</c:v>
                </c:pt>
                <c:pt idx="1">
                  <c:v>8578.61</c:v>
                </c:pt>
                <c:pt idx="2">
                  <c:v>5292.72</c:v>
                </c:pt>
                <c:pt idx="3">
                  <c:v>9724.73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AD44-4ADA-9CF7-B63347FDAE94}"/>
            </c:ext>
          </c:extLst>
        </c:ser>
        <c:ser>
          <c:idx val="6"/>
          <c:order val="6"/>
          <c:tx>
            <c:strRef>
              <c:f>'Gastos com Diárias (pessoal civ'!$B$10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civ'!$C$10:$F$10</c:f>
              <c:numCache>
                <c:formatCode>[$R$-416]\ #,##0.00;[Red]\-[$R$-416]\ #,##0.00</c:formatCode>
                <c:ptCount val="4"/>
                <c:pt idx="0">
                  <c:v>7741.78</c:v>
                </c:pt>
                <c:pt idx="1">
                  <c:v>15900.46</c:v>
                </c:pt>
                <c:pt idx="2">
                  <c:v>12533.12</c:v>
                </c:pt>
                <c:pt idx="3">
                  <c:v>8642.35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AD44-4ADA-9CF7-B63347FDAE94}"/>
            </c:ext>
          </c:extLst>
        </c:ser>
        <c:ser>
          <c:idx val="7"/>
          <c:order val="7"/>
          <c:tx>
            <c:strRef>
              <c:f>'Gastos com Diárias (pessoal civ'!$B$11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civ'!$C$11:$F$11</c:f>
              <c:numCache>
                <c:formatCode>[$R$-416]\ #,##0.00;[Red]\-[$R$-416]\ #,##0.00</c:formatCode>
                <c:ptCount val="4"/>
                <c:pt idx="0">
                  <c:v>12768.87</c:v>
                </c:pt>
                <c:pt idx="1">
                  <c:v>20317.830000000002</c:v>
                </c:pt>
                <c:pt idx="2">
                  <c:v>27078.19</c:v>
                </c:pt>
                <c:pt idx="3">
                  <c:v>21789.3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AD44-4ADA-9CF7-B63347FDAE94}"/>
            </c:ext>
          </c:extLst>
        </c:ser>
        <c:ser>
          <c:idx val="8"/>
          <c:order val="8"/>
          <c:tx>
            <c:strRef>
              <c:f>'Gastos com Diárias (pessoal civ'!$B$12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civ'!$C$12:$F$12</c:f>
              <c:numCache>
                <c:formatCode>[$R$-416]\ #,##0.00;[Red]\-[$R$-416]\ #,##0.00</c:formatCode>
                <c:ptCount val="4"/>
                <c:pt idx="0">
                  <c:v>6005.07</c:v>
                </c:pt>
                <c:pt idx="1">
                  <c:v>3586.74</c:v>
                </c:pt>
                <c:pt idx="2">
                  <c:v>3896</c:v>
                </c:pt>
                <c:pt idx="3">
                  <c:v>4043.11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AD44-4ADA-9CF7-B63347FDAE94}"/>
            </c:ext>
          </c:extLst>
        </c:ser>
        <c:ser>
          <c:idx val="9"/>
          <c:order val="9"/>
          <c:tx>
            <c:strRef>
              <c:f>'Gastos com Diárias (pessoal civ'!$B$13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'Gastos com Diárias (pessoal civ'!$C$3:$F$3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Diárias (pessoal civ'!$C$13:$F$13</c:f>
              <c:numCache>
                <c:formatCode>[$R$-416]\ #,##0.00;[Red]\-[$R$-416]\ #,##0.00</c:formatCode>
                <c:ptCount val="4"/>
                <c:pt idx="0">
                  <c:v>45958.79</c:v>
                </c:pt>
                <c:pt idx="1">
                  <c:v>49914.33</c:v>
                </c:pt>
                <c:pt idx="2">
                  <c:v>45683.34</c:v>
                </c:pt>
                <c:pt idx="3">
                  <c:v>39042.5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AD44-4ADA-9CF7-B63347FDA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76002"/>
        <c:axId val="560425194"/>
      </c:barChart>
      <c:catAx>
        <c:axId val="8385760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560425194"/>
        <c:crosses val="autoZero"/>
        <c:auto val="1"/>
        <c:lblAlgn val="ctr"/>
        <c:lblOffset val="100"/>
        <c:noMultiLvlLbl val="1"/>
      </c:catAx>
      <c:valAx>
        <c:axId val="5604251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8385760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'Gastos com Aquisição de Materia'!$B$4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Materia'!$C$4:$F$4</c:f>
              <c:numCache>
                <c:formatCode>[$R$-416]\ #,##0.00;[Red]\-[$R$-416]\ #,##0.00</c:formatCode>
                <c:ptCount val="4"/>
                <c:pt idx="0">
                  <c:v>92169.5</c:v>
                </c:pt>
                <c:pt idx="1">
                  <c:v>120808.47</c:v>
                </c:pt>
                <c:pt idx="2">
                  <c:v>64264.800000000003</c:v>
                </c:pt>
                <c:pt idx="3">
                  <c:v>137901.13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98A-45DB-AFD2-8EE9191A9929}"/>
            </c:ext>
          </c:extLst>
        </c:ser>
        <c:ser>
          <c:idx val="1"/>
          <c:order val="1"/>
          <c:tx>
            <c:strRef>
              <c:f>'Gastos com Aquisição de Materia'!$B$5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Materia'!$C$5:$F$5</c:f>
              <c:numCache>
                <c:formatCode>[$R$-416]\ #,##0.00;[Red]\-[$R$-416]\ #,##0.00</c:formatCode>
                <c:ptCount val="4"/>
                <c:pt idx="0">
                  <c:v>141377.66</c:v>
                </c:pt>
                <c:pt idx="1">
                  <c:v>122790.71</c:v>
                </c:pt>
                <c:pt idx="2">
                  <c:v>189159.5</c:v>
                </c:pt>
                <c:pt idx="3">
                  <c:v>238965.61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98A-45DB-AFD2-8EE9191A9929}"/>
            </c:ext>
          </c:extLst>
        </c:ser>
        <c:ser>
          <c:idx val="2"/>
          <c:order val="2"/>
          <c:tx>
            <c:strRef>
              <c:f>'Gastos com Aquisição de Materia'!$B$6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Materia'!$C$6:$F$6</c:f>
              <c:numCache>
                <c:formatCode>[$R$-416]\ #,##0.00;[Red]\-[$R$-416]\ #,##0.00</c:formatCode>
                <c:ptCount val="4"/>
                <c:pt idx="0">
                  <c:v>43339.41</c:v>
                </c:pt>
                <c:pt idx="1">
                  <c:v>51442.38</c:v>
                </c:pt>
                <c:pt idx="2">
                  <c:v>33946.730000000003</c:v>
                </c:pt>
                <c:pt idx="3">
                  <c:v>33544.32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98A-45DB-AFD2-8EE9191A9929}"/>
            </c:ext>
          </c:extLst>
        </c:ser>
        <c:ser>
          <c:idx val="3"/>
          <c:order val="3"/>
          <c:tx>
            <c:strRef>
              <c:f>'Gastos com Aquisição de Materia'!$B$7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Materia'!$C$7:$F$7</c:f>
              <c:numCache>
                <c:formatCode>[$R$-416]\ #,##0.00;[Red]\-[$R$-416]\ #,##0.00</c:formatCode>
                <c:ptCount val="4"/>
                <c:pt idx="0">
                  <c:v>22501.84</c:v>
                </c:pt>
                <c:pt idx="1">
                  <c:v>9930</c:v>
                </c:pt>
                <c:pt idx="2">
                  <c:v>33518.17</c:v>
                </c:pt>
                <c:pt idx="3">
                  <c:v>24787.759999999998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98A-45DB-AFD2-8EE9191A9929}"/>
            </c:ext>
          </c:extLst>
        </c:ser>
        <c:ser>
          <c:idx val="4"/>
          <c:order val="4"/>
          <c:tx>
            <c:strRef>
              <c:f>'Gastos com Aquisição de Materia'!$B$8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Materia'!$C$8:$F$8</c:f>
              <c:numCache>
                <c:formatCode>[$R$-416]\ #,##0.00;[Red]\-[$R$-416]\ #,##0.00</c:formatCode>
                <c:ptCount val="4"/>
                <c:pt idx="0">
                  <c:v>96346.6</c:v>
                </c:pt>
                <c:pt idx="1">
                  <c:v>143033.10999999999</c:v>
                </c:pt>
                <c:pt idx="2">
                  <c:v>135669.19</c:v>
                </c:pt>
                <c:pt idx="3">
                  <c:v>239074.48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98A-45DB-AFD2-8EE9191A9929}"/>
            </c:ext>
          </c:extLst>
        </c:ser>
        <c:ser>
          <c:idx val="5"/>
          <c:order val="5"/>
          <c:tx>
            <c:strRef>
              <c:f>'Gastos com Aquisição de Materia'!$B$9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Materia'!$C$9:$F$9</c:f>
              <c:numCache>
                <c:formatCode>[$R$-416]\ #,##0.00;[Red]\-[$R$-416]\ #,##0.00</c:formatCode>
                <c:ptCount val="4"/>
                <c:pt idx="0">
                  <c:v>11567.71</c:v>
                </c:pt>
                <c:pt idx="1">
                  <c:v>2852.61</c:v>
                </c:pt>
                <c:pt idx="2">
                  <c:v>29160</c:v>
                </c:pt>
                <c:pt idx="3">
                  <c:v>20000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A98A-45DB-AFD2-8EE9191A9929}"/>
            </c:ext>
          </c:extLst>
        </c:ser>
        <c:ser>
          <c:idx val="6"/>
          <c:order val="6"/>
          <c:tx>
            <c:strRef>
              <c:f>'Gastos com Aquisição de Materia'!$B$10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Materia'!$C$10:$F$10</c:f>
              <c:numCache>
                <c:formatCode>[$R$-416]\ #,##0.00;[Red]\-[$R$-416]\ #,##0.00</c:formatCode>
                <c:ptCount val="4"/>
                <c:pt idx="0">
                  <c:v>28273.14</c:v>
                </c:pt>
                <c:pt idx="1">
                  <c:v>19852.43</c:v>
                </c:pt>
                <c:pt idx="2">
                  <c:v>33717.83</c:v>
                </c:pt>
                <c:pt idx="3">
                  <c:v>41357.15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A98A-45DB-AFD2-8EE9191A9929}"/>
            </c:ext>
          </c:extLst>
        </c:ser>
        <c:ser>
          <c:idx val="7"/>
          <c:order val="7"/>
          <c:tx>
            <c:strRef>
              <c:f>'Gastos com Aquisição de Materia'!$B$11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Materia'!$C$11:$F$11</c:f>
              <c:numCache>
                <c:formatCode>[$R$-416]\ #,##0.00;[Red]\-[$R$-416]\ #,##0.00</c:formatCode>
                <c:ptCount val="4"/>
                <c:pt idx="0">
                  <c:v>40629.14</c:v>
                </c:pt>
                <c:pt idx="1">
                  <c:v>58770.77</c:v>
                </c:pt>
                <c:pt idx="2">
                  <c:v>58058.78</c:v>
                </c:pt>
                <c:pt idx="3">
                  <c:v>129483.02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A98A-45DB-AFD2-8EE9191A9929}"/>
            </c:ext>
          </c:extLst>
        </c:ser>
        <c:ser>
          <c:idx val="8"/>
          <c:order val="8"/>
          <c:tx>
            <c:strRef>
              <c:f>'Gastos com Aquisição de Materia'!$B$12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Materia'!$C$12:$F$12</c:f>
              <c:numCache>
                <c:formatCode>[$R$-416]\ #,##0.00;[Red]\-[$R$-416]\ #,##0.00</c:formatCode>
                <c:ptCount val="4"/>
                <c:pt idx="0">
                  <c:v>33987.25</c:v>
                </c:pt>
                <c:pt idx="1">
                  <c:v>36761.97</c:v>
                </c:pt>
                <c:pt idx="2">
                  <c:v>83994.72</c:v>
                </c:pt>
                <c:pt idx="3">
                  <c:v>42328.76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A98A-45DB-AFD2-8EE9191A9929}"/>
            </c:ext>
          </c:extLst>
        </c:ser>
        <c:ser>
          <c:idx val="9"/>
          <c:order val="9"/>
          <c:tx>
            <c:strRef>
              <c:f>'Gastos com Aquisição de Materia'!$B$13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'Gastos com Aquisição de Materia'!$C$3:$F$3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Aquisição de Materia'!$C$13:$F$13</c:f>
              <c:numCache>
                <c:formatCode>[$R$-416]\ #,##0.00;[Red]\-[$R$-416]\ #,##0.00</c:formatCode>
                <c:ptCount val="4"/>
                <c:pt idx="0">
                  <c:v>179580.19</c:v>
                </c:pt>
                <c:pt idx="1">
                  <c:v>312449.91999999998</c:v>
                </c:pt>
                <c:pt idx="2">
                  <c:v>281694.59000000003</c:v>
                </c:pt>
                <c:pt idx="3">
                  <c:v>306763.75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A98A-45DB-AFD2-8EE9191A9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73210"/>
        <c:axId val="1896094574"/>
      </c:barChart>
      <c:catAx>
        <c:axId val="1538673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896094574"/>
        <c:crosses val="autoZero"/>
        <c:auto val="1"/>
        <c:lblAlgn val="ctr"/>
        <c:lblOffset val="100"/>
        <c:noMultiLvlLbl val="1"/>
      </c:catAx>
      <c:valAx>
        <c:axId val="18960945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53867321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'Gastos com Passagens e despesas'!$B$4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despesas'!$C$4:$F$4</c:f>
              <c:numCache>
                <c:formatCode>[$R$-416]\ #,##0.00;[Red]\-[$R$-416]\ #,##0.00</c:formatCode>
                <c:ptCount val="4"/>
                <c:pt idx="0">
                  <c:v>12026.67</c:v>
                </c:pt>
                <c:pt idx="1">
                  <c:v>7964.92</c:v>
                </c:pt>
                <c:pt idx="2">
                  <c:v>3998.74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3AC-4849-98A0-F3D2AC299519}"/>
            </c:ext>
          </c:extLst>
        </c:ser>
        <c:ser>
          <c:idx val="1"/>
          <c:order val="1"/>
          <c:tx>
            <c:strRef>
              <c:f>'Gastos com Passagens e despesas'!$B$5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despesas'!$C$5:$F$5</c:f>
              <c:numCache>
                <c:formatCode>[$R$-416]\ #,##0.00;[Red]\-[$R$-416]\ #,##0.00</c:formatCode>
                <c:ptCount val="4"/>
                <c:pt idx="0">
                  <c:v>12026.67</c:v>
                </c:pt>
                <c:pt idx="1">
                  <c:v>5746.14</c:v>
                </c:pt>
                <c:pt idx="2">
                  <c:v>5972.48</c:v>
                </c:pt>
                <c:pt idx="3">
                  <c:v>8187.29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3AC-4849-98A0-F3D2AC299519}"/>
            </c:ext>
          </c:extLst>
        </c:ser>
        <c:ser>
          <c:idx val="2"/>
          <c:order val="2"/>
          <c:tx>
            <c:strRef>
              <c:f>'Gastos com Passagens e despesas'!$B$6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despesas'!$C$6:$F$6</c:f>
              <c:numCache>
                <c:formatCode>[$R$-416]\ #,##0.00;[Red]\-[$R$-416]\ #,##0.00</c:formatCode>
                <c:ptCount val="4"/>
                <c:pt idx="0">
                  <c:v>171.6</c:v>
                </c:pt>
                <c:pt idx="1">
                  <c:v>4135.08</c:v>
                </c:pt>
                <c:pt idx="2">
                  <c:v>344.88</c:v>
                </c:pt>
                <c:pt idx="3">
                  <c:v>923.25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3AC-4849-98A0-F3D2AC299519}"/>
            </c:ext>
          </c:extLst>
        </c:ser>
        <c:ser>
          <c:idx val="3"/>
          <c:order val="3"/>
          <c:tx>
            <c:strRef>
              <c:f>'Gastos com Passagens e despesas'!$B$7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despesas'!$C$7:$F$7</c:f>
              <c:numCache>
                <c:formatCode>[$R$-416]\ #,##0.00;[Red]\-[$R$-416]\ #,##0.00</c:formatCode>
                <c:ptCount val="4"/>
                <c:pt idx="0">
                  <c:v>1591.45</c:v>
                </c:pt>
                <c:pt idx="1">
                  <c:v>5718.77</c:v>
                </c:pt>
                <c:pt idx="2">
                  <c:v>2511.35</c:v>
                </c:pt>
                <c:pt idx="3">
                  <c:v>100029.15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3AC-4849-98A0-F3D2AC299519}"/>
            </c:ext>
          </c:extLst>
        </c:ser>
        <c:ser>
          <c:idx val="4"/>
          <c:order val="4"/>
          <c:tx>
            <c:strRef>
              <c:f>'Gastos com Passagens e despesas'!$B$8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despesas'!$C$8:$F$8</c:f>
              <c:numCache>
                <c:formatCode>[$R$-416]\ #,##0.00;[Red]\-[$R$-416]\ #,##0.00</c:formatCode>
                <c:ptCount val="4"/>
                <c:pt idx="0">
                  <c:v>1495</c:v>
                </c:pt>
                <c:pt idx="1">
                  <c:v>20261.18</c:v>
                </c:pt>
                <c:pt idx="2">
                  <c:v>23593.68</c:v>
                </c:pt>
                <c:pt idx="3">
                  <c:v>2485.98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3AC-4849-98A0-F3D2AC299519}"/>
            </c:ext>
          </c:extLst>
        </c:ser>
        <c:ser>
          <c:idx val="5"/>
          <c:order val="5"/>
          <c:tx>
            <c:strRef>
              <c:f>'Gastos com Passagens e despesas'!$B$9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despesas'!$C$9:$F$9</c:f>
              <c:numCache>
                <c:formatCode>[$R$-416]\ #,##0.00;[Red]\-[$R$-416]\ #,##0.00</c:formatCode>
                <c:ptCount val="4"/>
                <c:pt idx="0">
                  <c:v>23283.82</c:v>
                </c:pt>
                <c:pt idx="1">
                  <c:v>32781.69</c:v>
                </c:pt>
                <c:pt idx="2">
                  <c:v>21420.1</c:v>
                </c:pt>
                <c:pt idx="3">
                  <c:v>326.06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13AC-4849-98A0-F3D2AC299519}"/>
            </c:ext>
          </c:extLst>
        </c:ser>
        <c:ser>
          <c:idx val="6"/>
          <c:order val="6"/>
          <c:tx>
            <c:strRef>
              <c:f>'Gastos com Passagens e despesas'!$B$10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despesas'!$C$10:$F$10</c:f>
              <c:numCache>
                <c:formatCode>[$R$-416]\ #,##0.00;[Red]\-[$R$-416]\ #,##0.00</c:formatCode>
                <c:ptCount val="4"/>
                <c:pt idx="0">
                  <c:v>27150.52</c:v>
                </c:pt>
                <c:pt idx="1">
                  <c:v>12959.88</c:v>
                </c:pt>
                <c:pt idx="2">
                  <c:v>48063.61</c:v>
                </c:pt>
                <c:pt idx="3">
                  <c:v>65187.39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13AC-4849-98A0-F3D2AC299519}"/>
            </c:ext>
          </c:extLst>
        </c:ser>
        <c:ser>
          <c:idx val="7"/>
          <c:order val="7"/>
          <c:tx>
            <c:strRef>
              <c:f>'Gastos com Passagens e despesas'!$B$11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despesas'!$C$11:$F$11</c:f>
              <c:numCache>
                <c:formatCode>[$R$-416]\ #,##0.00;[Red]\-[$R$-416]\ #,##0.00</c:formatCode>
                <c:ptCount val="4"/>
                <c:pt idx="0">
                  <c:v>729.45</c:v>
                </c:pt>
                <c:pt idx="1">
                  <c:v>276.01</c:v>
                </c:pt>
                <c:pt idx="2">
                  <c:v>14969.8</c:v>
                </c:pt>
                <c:pt idx="3">
                  <c:v>7612.98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13AC-4849-98A0-F3D2AC299519}"/>
            </c:ext>
          </c:extLst>
        </c:ser>
        <c:ser>
          <c:idx val="8"/>
          <c:order val="8"/>
          <c:tx>
            <c:strRef>
              <c:f>'Gastos com Passagens e despesas'!$B$12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despesas'!$C$12:$F$12</c:f>
              <c:numCache>
                <c:formatCode>[$R$-416]\ #,##0.00;[Red]\-[$R$-416]\ #,##0.00</c:formatCode>
                <c:ptCount val="4"/>
                <c:pt idx="0">
                  <c:v>10967.1</c:v>
                </c:pt>
                <c:pt idx="1">
                  <c:v>29495.599999999999</c:v>
                </c:pt>
                <c:pt idx="2">
                  <c:v>20865.3</c:v>
                </c:pt>
                <c:pt idx="3">
                  <c:v>55325.32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13AC-4849-98A0-F3D2AC299519}"/>
            </c:ext>
          </c:extLst>
        </c:ser>
        <c:ser>
          <c:idx val="9"/>
          <c:order val="9"/>
          <c:tx>
            <c:strRef>
              <c:f>'Gastos com Passagens e despesas'!$B$13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'Gastos com Passagens e despesas'!$C$3:$F$3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Passagens e despesas'!$C$13:$F$13</c:f>
              <c:numCache>
                <c:formatCode>[$R$-416]\ #,##0.00;[Red]\-[$R$-416]\ #,##0.00</c:formatCode>
                <c:ptCount val="4"/>
                <c:pt idx="0">
                  <c:v>42986.75</c:v>
                </c:pt>
                <c:pt idx="1">
                  <c:v>92203.55</c:v>
                </c:pt>
                <c:pt idx="2">
                  <c:v>97616.88</c:v>
                </c:pt>
                <c:pt idx="3">
                  <c:v>89685.04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13AC-4849-98A0-F3D2AC29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64253"/>
        <c:axId val="493162608"/>
      </c:barChart>
      <c:catAx>
        <c:axId val="10386642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493162608"/>
        <c:crosses val="autoZero"/>
        <c:auto val="1"/>
        <c:lblAlgn val="ctr"/>
        <c:lblOffset val="100"/>
        <c:noMultiLvlLbl val="1"/>
      </c:catAx>
      <c:valAx>
        <c:axId val="4931626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03866425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'Gastos com Serviços de terceiro'!$B$4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terceiro'!$C$4:$F$4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22546.04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F4E-46C4-A2D9-56BF30C58191}"/>
            </c:ext>
          </c:extLst>
        </c:ser>
        <c:ser>
          <c:idx val="1"/>
          <c:order val="1"/>
          <c:tx>
            <c:strRef>
              <c:f>'Gastos com Serviços de terceiro'!$B$5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terceiro'!$C$5:$F$5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F4E-46C4-A2D9-56BF30C58191}"/>
            </c:ext>
          </c:extLst>
        </c:ser>
        <c:ser>
          <c:idx val="2"/>
          <c:order val="2"/>
          <c:tx>
            <c:strRef>
              <c:f>'Gastos com Serviços de terceiro'!$B$6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terceiro'!$C$6:$F$6</c:f>
              <c:numCache>
                <c:formatCode>[$R$-416]\ #,##0.00;[Red]\-[$R$-416]\ #,##0.00</c:formatCode>
                <c:ptCount val="4"/>
                <c:pt idx="0">
                  <c:v>1081.5</c:v>
                </c:pt>
                <c:pt idx="1">
                  <c:v>3894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F4E-46C4-A2D9-56BF30C58191}"/>
            </c:ext>
          </c:extLst>
        </c:ser>
        <c:ser>
          <c:idx val="3"/>
          <c:order val="3"/>
          <c:tx>
            <c:strRef>
              <c:f>'Gastos com Serviços de terceiro'!$B$7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terceiro'!$C$7:$F$7</c:f>
              <c:numCache>
                <c:formatCode>[$R$-416]\ #,##0.00;[Red]\-[$R$-416]\ #,##0.00</c:formatCode>
                <c:ptCount val="4"/>
                <c:pt idx="0">
                  <c:v>2491</c:v>
                </c:pt>
                <c:pt idx="1">
                  <c:v>2845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F4E-46C4-A2D9-56BF30C58191}"/>
            </c:ext>
          </c:extLst>
        </c:ser>
        <c:ser>
          <c:idx val="4"/>
          <c:order val="4"/>
          <c:tx>
            <c:strRef>
              <c:f>'Gastos com Serviços de terceiro'!$B$8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terceiro'!$C$8:$F$8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2232</c:v>
                </c:pt>
                <c:pt idx="2">
                  <c:v>1504.5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F4E-46C4-A2D9-56BF30C58191}"/>
            </c:ext>
          </c:extLst>
        </c:ser>
        <c:ser>
          <c:idx val="5"/>
          <c:order val="5"/>
          <c:tx>
            <c:strRef>
              <c:f>'Gastos com Serviços de terceiro'!$B$9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terceiro'!$C$9:$F$9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5F4E-46C4-A2D9-56BF30C58191}"/>
            </c:ext>
          </c:extLst>
        </c:ser>
        <c:ser>
          <c:idx val="6"/>
          <c:order val="6"/>
          <c:tx>
            <c:strRef>
              <c:f>'Gastos com Serviços de terceiro'!$B$10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terceiro'!$C$10:$F$10</c:f>
              <c:numCache>
                <c:formatCode>[$R$-416]\ #,##0.00;[Red]\-[$R$-416]\ #,##0.00</c:formatCode>
                <c:ptCount val="4"/>
                <c:pt idx="0">
                  <c:v>1416</c:v>
                </c:pt>
                <c:pt idx="1">
                  <c:v>4451</c:v>
                </c:pt>
                <c:pt idx="2">
                  <c:v>3783.1</c:v>
                </c:pt>
                <c:pt idx="3">
                  <c:v>1871.5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5F4E-46C4-A2D9-56BF30C58191}"/>
            </c:ext>
          </c:extLst>
        </c:ser>
        <c:ser>
          <c:idx val="7"/>
          <c:order val="7"/>
          <c:tx>
            <c:strRef>
              <c:f>'Gastos com Serviços de terceiro'!$B$11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terceiro'!$C$11:$F$11</c:f>
              <c:numCache>
                <c:formatCode>[$R$-416]\ #,##0.00;[Red]\-[$R$-416]\ #,##0.00</c:formatCode>
                <c:ptCount val="4"/>
                <c:pt idx="0">
                  <c:v>1062</c:v>
                </c:pt>
                <c:pt idx="1">
                  <c:v>1327.5</c:v>
                </c:pt>
                <c:pt idx="2">
                  <c:v>3186</c:v>
                </c:pt>
                <c:pt idx="3">
                  <c:v>1062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5F4E-46C4-A2D9-56BF30C58191}"/>
            </c:ext>
          </c:extLst>
        </c:ser>
        <c:ser>
          <c:idx val="8"/>
          <c:order val="8"/>
          <c:tx>
            <c:strRef>
              <c:f>'Gastos com Serviços de terceiro'!$B$12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terceiro'!$C$12:$F$12</c:f>
              <c:numCache>
                <c:formatCode>[$R$-416]\ #,##0.00;[Red]\-[$R$-416]\ #,##0.00</c:formatCode>
                <c:ptCount val="4"/>
                <c:pt idx="0">
                  <c:v>255772.5</c:v>
                </c:pt>
                <c:pt idx="1">
                  <c:v>281134.78000000003</c:v>
                </c:pt>
                <c:pt idx="2">
                  <c:v>334022.8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5F4E-46C4-A2D9-56BF30C58191}"/>
            </c:ext>
          </c:extLst>
        </c:ser>
        <c:ser>
          <c:idx val="9"/>
          <c:order val="9"/>
          <c:tx>
            <c:strRef>
              <c:f>'Gastos com Serviços de terceiro'!$B$13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'Gastos com Serviços de terceiro'!$C$3:$F$3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'Gastos com Serviços de terceiro'!$C$13:$F$13</c:f>
              <c:numCache>
                <c:formatCode>[$R$-416]\ #,##0.00;[Red]\-[$R$-416]\ #,##0.00</c:formatCode>
                <c:ptCount val="4"/>
                <c:pt idx="0">
                  <c:v>2150</c:v>
                </c:pt>
                <c:pt idx="1">
                  <c:v>1900</c:v>
                </c:pt>
                <c:pt idx="2">
                  <c:v>1800</c:v>
                </c:pt>
                <c:pt idx="3">
                  <c:v>1789.5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5F4E-46C4-A2D9-56BF30C58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747843"/>
        <c:axId val="535038655"/>
      </c:barChart>
      <c:catAx>
        <c:axId val="9657478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535038655"/>
        <c:crosses val="autoZero"/>
        <c:auto val="1"/>
        <c:lblAlgn val="ctr"/>
        <c:lblOffset val="100"/>
        <c:noMultiLvlLbl val="1"/>
      </c:catAx>
      <c:valAx>
        <c:axId val="5350386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9657478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Página1!$B$4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Página1!$C$4:$F$4</c:f>
              <c:numCache>
                <c:formatCode>[$R$-416]\ #,##0.00;[Red]\-[$R$-416]\ #,##0.00</c:formatCode>
                <c:ptCount val="4"/>
                <c:pt idx="0">
                  <c:v>15452.5</c:v>
                </c:pt>
                <c:pt idx="1">
                  <c:v>36477.58</c:v>
                </c:pt>
                <c:pt idx="2">
                  <c:v>8215.0300000000007</c:v>
                </c:pt>
                <c:pt idx="3">
                  <c:v>2937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019-4D28-9FC3-76C6F0FDB51F}"/>
            </c:ext>
          </c:extLst>
        </c:ser>
        <c:ser>
          <c:idx val="1"/>
          <c:order val="1"/>
          <c:tx>
            <c:strRef>
              <c:f>Página1!$B$5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Página1!$C$5:$F$5</c:f>
              <c:numCache>
                <c:formatCode>[$R$-416]\ #,##0.00;[Red]\-[$R$-416]\ #,##0.00</c:formatCode>
                <c:ptCount val="4"/>
                <c:pt idx="0">
                  <c:v>4245</c:v>
                </c:pt>
                <c:pt idx="1">
                  <c:v>9085</c:v>
                </c:pt>
                <c:pt idx="2">
                  <c:v>35230</c:v>
                </c:pt>
                <c:pt idx="3">
                  <c:v>84000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019-4D28-9FC3-76C6F0FDB51F}"/>
            </c:ext>
          </c:extLst>
        </c:ser>
        <c:ser>
          <c:idx val="2"/>
          <c:order val="2"/>
          <c:tx>
            <c:strRef>
              <c:f>Página1!$B$6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Página1!$C$6:$F$6</c:f>
              <c:numCache>
                <c:formatCode>[$R$-416]\ #,##0.00;[Red]\-[$R$-416]\ #,##0.00</c:formatCode>
                <c:ptCount val="4"/>
                <c:pt idx="0">
                  <c:v>165119.67999999999</c:v>
                </c:pt>
                <c:pt idx="1">
                  <c:v>115283.36</c:v>
                </c:pt>
                <c:pt idx="2">
                  <c:v>102178.35</c:v>
                </c:pt>
                <c:pt idx="3">
                  <c:v>310500.57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019-4D28-9FC3-76C6F0FDB51F}"/>
            </c:ext>
          </c:extLst>
        </c:ser>
        <c:ser>
          <c:idx val="3"/>
          <c:order val="3"/>
          <c:tx>
            <c:strRef>
              <c:f>Página1!$B$7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Página1!$C$7:$F$7</c:f>
              <c:numCache>
                <c:formatCode>[$R$-416]\ #,##0.00;[Red]\-[$R$-416]\ #,##0.00</c:formatCode>
                <c:ptCount val="4"/>
                <c:pt idx="0">
                  <c:v>17412.810000000001</c:v>
                </c:pt>
                <c:pt idx="1">
                  <c:v>0</c:v>
                </c:pt>
                <c:pt idx="2">
                  <c:v>20823.45</c:v>
                </c:pt>
                <c:pt idx="3">
                  <c:v>44549.85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019-4D28-9FC3-76C6F0FDB51F}"/>
            </c:ext>
          </c:extLst>
        </c:ser>
        <c:ser>
          <c:idx val="4"/>
          <c:order val="4"/>
          <c:tx>
            <c:strRef>
              <c:f>Página1!$B$8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Página1!$C$8:$F$8</c:f>
              <c:numCache>
                <c:formatCode>[$R$-416]\ #,##0.00;[Red]\-[$R$-416]\ #,##0.00</c:formatCode>
                <c:ptCount val="4"/>
                <c:pt idx="0">
                  <c:v>22310.15</c:v>
                </c:pt>
                <c:pt idx="1">
                  <c:v>34796.92</c:v>
                </c:pt>
                <c:pt idx="2">
                  <c:v>37349.730000000003</c:v>
                </c:pt>
                <c:pt idx="3">
                  <c:v>48394.93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3019-4D28-9FC3-76C6F0FDB51F}"/>
            </c:ext>
          </c:extLst>
        </c:ser>
        <c:ser>
          <c:idx val="5"/>
          <c:order val="5"/>
          <c:tx>
            <c:strRef>
              <c:f>Página1!$B$9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Página1!$C$9:$F$9</c:f>
              <c:numCache>
                <c:formatCode>[$R$-416]\ #,##0.00;[Red]\-[$R$-416]\ #,##0.00</c:formatCode>
                <c:ptCount val="4"/>
                <c:pt idx="0">
                  <c:v>8867.9599999999991</c:v>
                </c:pt>
                <c:pt idx="1">
                  <c:v>1250</c:v>
                </c:pt>
                <c:pt idx="2">
                  <c:v>64000</c:v>
                </c:pt>
                <c:pt idx="3">
                  <c:v>82372.960000000006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3019-4D28-9FC3-76C6F0FDB51F}"/>
            </c:ext>
          </c:extLst>
        </c:ser>
        <c:ser>
          <c:idx val="6"/>
          <c:order val="6"/>
          <c:tx>
            <c:strRef>
              <c:f>Página1!$B$10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Página1!$C$10:$F$10</c:f>
              <c:numCache>
                <c:formatCode>[$R$-416]\ #,##0.00;[Red]\-[$R$-416]\ #,##0.00</c:formatCode>
                <c:ptCount val="4"/>
                <c:pt idx="0">
                  <c:v>4525</c:v>
                </c:pt>
                <c:pt idx="1">
                  <c:v>519.9</c:v>
                </c:pt>
                <c:pt idx="2">
                  <c:v>1390</c:v>
                </c:pt>
                <c:pt idx="3">
                  <c:v>1650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3019-4D28-9FC3-76C6F0FDB51F}"/>
            </c:ext>
          </c:extLst>
        </c:ser>
        <c:ser>
          <c:idx val="7"/>
          <c:order val="7"/>
          <c:tx>
            <c:strRef>
              <c:f>Página1!$B$11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Página1!$C$11:$F$11</c:f>
              <c:numCache>
                <c:formatCode>[$R$-416]\ #,##0.00;[Red]\-[$R$-416]\ #,##0.00</c:formatCode>
                <c:ptCount val="4"/>
                <c:pt idx="0">
                  <c:v>291343.51</c:v>
                </c:pt>
                <c:pt idx="1">
                  <c:v>301365.88</c:v>
                </c:pt>
                <c:pt idx="2">
                  <c:v>301170.99</c:v>
                </c:pt>
                <c:pt idx="3">
                  <c:v>304473.76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3019-4D28-9FC3-76C6F0FDB51F}"/>
            </c:ext>
          </c:extLst>
        </c:ser>
        <c:ser>
          <c:idx val="8"/>
          <c:order val="8"/>
          <c:tx>
            <c:strRef>
              <c:f>Página1!$B$12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Página1!$C$12:$F$12</c:f>
              <c:numCache>
                <c:formatCode>[$R$-416]\ #,##0.00;[Red]\-[$R$-416]\ #,##0.00</c:formatCode>
                <c:ptCount val="4"/>
                <c:pt idx="0">
                  <c:v>289436.84000000003</c:v>
                </c:pt>
                <c:pt idx="1">
                  <c:v>14936</c:v>
                </c:pt>
                <c:pt idx="2">
                  <c:v>33136.04</c:v>
                </c:pt>
                <c:pt idx="3">
                  <c:v>61965.68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3019-4D28-9FC3-76C6F0FDB51F}"/>
            </c:ext>
          </c:extLst>
        </c:ser>
        <c:ser>
          <c:idx val="9"/>
          <c:order val="9"/>
          <c:tx>
            <c:strRef>
              <c:f>Página1!$B$13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Página1!$C$3:$F$3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Página1!$C$13:$F$13</c:f>
              <c:numCache>
                <c:formatCode>[$R$-416]\ #,##0.00;[Red]\-[$R$-416]\ #,##0.00</c:formatCode>
                <c:ptCount val="4"/>
                <c:pt idx="0">
                  <c:v>1149744.99</c:v>
                </c:pt>
                <c:pt idx="1">
                  <c:v>3159798.75</c:v>
                </c:pt>
                <c:pt idx="2">
                  <c:v>3159798.75</c:v>
                </c:pt>
                <c:pt idx="3">
                  <c:v>4593516.13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3019-4D28-9FC3-76C6F0FDB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420488"/>
        <c:axId val="603342290"/>
      </c:barChart>
      <c:catAx>
        <c:axId val="155942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603342290"/>
        <c:crosses val="autoZero"/>
        <c:auto val="1"/>
        <c:lblAlgn val="ctr"/>
        <c:lblOffset val="100"/>
        <c:noMultiLvlLbl val="1"/>
      </c:catAx>
      <c:valAx>
        <c:axId val="6033422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5594204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'Investimento em Obras na Unidad'!$B$4</c:f>
              <c:strCache>
                <c:ptCount val="1"/>
                <c:pt idx="0">
                  <c:v>Campus Alegrete</c:v>
                </c:pt>
              </c:strCache>
            </c:strRef>
          </c:tx>
          <c:spPr>
            <a:solidFill>
              <a:srgbClr val="004586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Unidad'!$C$4:$F$4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664393.25</c:v>
                </c:pt>
                <c:pt idx="2">
                  <c:v>647301.66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E98-4BB4-8CA1-4B73A06458C9}"/>
            </c:ext>
          </c:extLst>
        </c:ser>
        <c:ser>
          <c:idx val="1"/>
          <c:order val="1"/>
          <c:tx>
            <c:strRef>
              <c:f>'Investimento em Obras na Unidad'!$B$5</c:f>
              <c:strCache>
                <c:ptCount val="1"/>
                <c:pt idx="0">
                  <c:v>Campus Bagé</c:v>
                </c:pt>
              </c:strCache>
            </c:strRef>
          </c:tx>
          <c:spPr>
            <a:solidFill>
              <a:srgbClr val="FF420E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Unidad'!$C$5:$F$5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225383.07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E98-4BB4-8CA1-4B73A06458C9}"/>
            </c:ext>
          </c:extLst>
        </c:ser>
        <c:ser>
          <c:idx val="2"/>
          <c:order val="2"/>
          <c:tx>
            <c:strRef>
              <c:f>'Investimento em Obras na Unidad'!$B$6</c:f>
              <c:strCache>
                <c:ptCount val="1"/>
                <c:pt idx="0">
                  <c:v>Campus Caçapava do Sul</c:v>
                </c:pt>
              </c:strCache>
            </c:strRef>
          </c:tx>
          <c:spPr>
            <a:solidFill>
              <a:srgbClr val="FFD320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Unidad'!$C$6:$F$6</c:f>
              <c:numCache>
                <c:formatCode>[$R$-416]\ #,##0.00;[Red]\-[$R$-416]\ #,##0.00</c:formatCode>
                <c:ptCount val="4"/>
                <c:pt idx="0">
                  <c:v>712100.84</c:v>
                </c:pt>
                <c:pt idx="1">
                  <c:v>516046.96</c:v>
                </c:pt>
                <c:pt idx="2">
                  <c:v>108215.05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E98-4BB4-8CA1-4B73A06458C9}"/>
            </c:ext>
          </c:extLst>
        </c:ser>
        <c:ser>
          <c:idx val="3"/>
          <c:order val="3"/>
          <c:tx>
            <c:strRef>
              <c:f>'Investimento em Obras na Unidad'!$B$7</c:f>
              <c:strCache>
                <c:ptCount val="1"/>
                <c:pt idx="0">
                  <c:v>Campus Dom Pedrito</c:v>
                </c:pt>
              </c:strCache>
            </c:strRef>
          </c:tx>
          <c:spPr>
            <a:solidFill>
              <a:srgbClr val="579D1C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Unidad'!$C$7:$F$7</c:f>
              <c:numCache>
                <c:formatCode>[$R$-416]\ #,##0.00;[Red]\-[$R$-416]\ #,##0.00</c:formatCode>
                <c:ptCount val="4"/>
                <c:pt idx="0">
                  <c:v>5684426</c:v>
                </c:pt>
                <c:pt idx="1">
                  <c:v>1374956.51</c:v>
                </c:pt>
                <c:pt idx="2">
                  <c:v>4426.79</c:v>
                </c:pt>
                <c:pt idx="3">
                  <c:v>265274.51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E98-4BB4-8CA1-4B73A06458C9}"/>
            </c:ext>
          </c:extLst>
        </c:ser>
        <c:ser>
          <c:idx val="4"/>
          <c:order val="4"/>
          <c:tx>
            <c:strRef>
              <c:f>'Investimento em Obras na Unidad'!$B$8</c:f>
              <c:strCache>
                <c:ptCount val="1"/>
                <c:pt idx="0">
                  <c:v>Campus Itaqui</c:v>
                </c:pt>
              </c:strCache>
            </c:strRef>
          </c:tx>
          <c:spPr>
            <a:solidFill>
              <a:srgbClr val="7E0021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Unidad'!$C$8:$F$8</c:f>
              <c:numCache>
                <c:formatCode>[$R$-416]\ #,##0.00;[Red]\-[$R$-416]\ #,##0.00</c:formatCode>
                <c:ptCount val="4"/>
                <c:pt idx="0">
                  <c:v>748435.4</c:v>
                </c:pt>
                <c:pt idx="1">
                  <c:v>2508019.4700000002</c:v>
                </c:pt>
                <c:pt idx="2">
                  <c:v>1903656.53</c:v>
                </c:pt>
                <c:pt idx="3">
                  <c:v>1833151.21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6E98-4BB4-8CA1-4B73A06458C9}"/>
            </c:ext>
          </c:extLst>
        </c:ser>
        <c:ser>
          <c:idx val="5"/>
          <c:order val="5"/>
          <c:tx>
            <c:strRef>
              <c:f>'Investimento em Obras na Unidad'!$B$9</c:f>
              <c:strCache>
                <c:ptCount val="1"/>
                <c:pt idx="0">
                  <c:v>Campus Jaguarão</c:v>
                </c:pt>
              </c:strCache>
            </c:strRef>
          </c:tx>
          <c:spPr>
            <a:solidFill>
              <a:srgbClr val="83CAFF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Unidad'!$C$9:$F$9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6E98-4BB4-8CA1-4B73A06458C9}"/>
            </c:ext>
          </c:extLst>
        </c:ser>
        <c:ser>
          <c:idx val="6"/>
          <c:order val="6"/>
          <c:tx>
            <c:strRef>
              <c:f>'Investimento em Obras na Unidad'!$B$10</c:f>
              <c:strCache>
                <c:ptCount val="1"/>
                <c:pt idx="0">
                  <c:v>Campus Santana do Livramento</c:v>
                </c:pt>
              </c:strCache>
            </c:strRef>
          </c:tx>
          <c:spPr>
            <a:solidFill>
              <a:srgbClr val="314004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Unidad'!$C$10:$F$10</c:f>
              <c:numCache>
                <c:formatCode>[$R$-416]\ #,##0.00;[Red]\-[$R$-416]\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6E98-4BB4-8CA1-4B73A06458C9}"/>
            </c:ext>
          </c:extLst>
        </c:ser>
        <c:ser>
          <c:idx val="7"/>
          <c:order val="7"/>
          <c:tx>
            <c:strRef>
              <c:f>'Investimento em Obras na Unidad'!$B$11</c:f>
              <c:strCache>
                <c:ptCount val="1"/>
                <c:pt idx="0">
                  <c:v>Campus São Borja</c:v>
                </c:pt>
              </c:strCache>
            </c:strRef>
          </c:tx>
          <c:spPr>
            <a:solidFill>
              <a:srgbClr val="AECF00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Unidad'!$C$11:$F$11</c:f>
              <c:numCache>
                <c:formatCode>[$R$-416]\ #,##0.00;[Red]\-[$R$-416]\ #,##0.00</c:formatCode>
                <c:ptCount val="4"/>
                <c:pt idx="0">
                  <c:v>937388.84</c:v>
                </c:pt>
                <c:pt idx="1">
                  <c:v>13337.59</c:v>
                </c:pt>
                <c:pt idx="2">
                  <c:v>306830.59999999998</c:v>
                </c:pt>
                <c:pt idx="3">
                  <c:v>1544177.21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6E98-4BB4-8CA1-4B73A06458C9}"/>
            </c:ext>
          </c:extLst>
        </c:ser>
        <c:ser>
          <c:idx val="8"/>
          <c:order val="8"/>
          <c:tx>
            <c:strRef>
              <c:f>'Investimento em Obras na Unidad'!$B$12</c:f>
              <c:strCache>
                <c:ptCount val="1"/>
                <c:pt idx="0">
                  <c:v>Campus São Gabriel</c:v>
                </c:pt>
              </c:strCache>
            </c:strRef>
          </c:tx>
          <c:spPr>
            <a:solidFill>
              <a:srgbClr val="4B1F6F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Unidad'!$C$12:$F$12</c:f>
              <c:numCache>
                <c:formatCode>[$R$-416]\ #,##0.00;[Red]\-[$R$-416]\ #,##0.00</c:formatCode>
                <c:ptCount val="4"/>
                <c:pt idx="0">
                  <c:v>79222.240000000005</c:v>
                </c:pt>
                <c:pt idx="1">
                  <c:v>1875576.17</c:v>
                </c:pt>
                <c:pt idx="2">
                  <c:v>0</c:v>
                </c:pt>
                <c:pt idx="3">
                  <c:v>283645.51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6E98-4BB4-8CA1-4B73A06458C9}"/>
            </c:ext>
          </c:extLst>
        </c:ser>
        <c:ser>
          <c:idx val="9"/>
          <c:order val="9"/>
          <c:tx>
            <c:strRef>
              <c:f>'Investimento em Obras na Unidad'!$B$13</c:f>
              <c:strCache>
                <c:ptCount val="1"/>
                <c:pt idx="0">
                  <c:v>Campus Uruguaiana</c:v>
                </c:pt>
              </c:strCache>
            </c:strRef>
          </c:tx>
          <c:spPr>
            <a:solidFill>
              <a:srgbClr val="FF950E"/>
            </a:solidFill>
          </c:spPr>
          <c:invertIfNegative val="1"/>
          <c:cat>
            <c:numRef>
              <c:f>'Investimento em Obras na Unidad'!$C$3:$F$3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'Investimento em Obras na Unidad'!$C$13:$F$13</c:f>
              <c:numCache>
                <c:formatCode>[$R$-416]\ #,##0.00;[Red]\-[$R$-416]\ #,##0.00</c:formatCode>
                <c:ptCount val="4"/>
                <c:pt idx="0">
                  <c:v>394032.79</c:v>
                </c:pt>
                <c:pt idx="1">
                  <c:v>3635724.96</c:v>
                </c:pt>
                <c:pt idx="2">
                  <c:v>2973941.79</c:v>
                </c:pt>
                <c:pt idx="3">
                  <c:v>1189870.01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6E98-4BB4-8CA1-4B73A064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602787"/>
        <c:axId val="2022590117"/>
      </c:barChart>
      <c:catAx>
        <c:axId val="8736027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2022590117"/>
        <c:crosses val="autoZero"/>
        <c:auto val="1"/>
        <c:lblAlgn val="ctr"/>
        <c:lblOffset val="100"/>
        <c:noMultiLvlLbl val="1"/>
      </c:catAx>
      <c:valAx>
        <c:axId val="20225901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R$-416]\ #,##0.00;[Red]\-[$R$-416]\ 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87360278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15</xdr:row>
      <xdr:rowOff>0</xdr:rowOff>
    </xdr:from>
    <xdr:ext cx="8820150" cy="33623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9525</xdr:colOff>
      <xdr:row>37</xdr:row>
      <xdr:rowOff>19050</xdr:rowOff>
    </xdr:from>
    <xdr:ext cx="6591300" cy="219075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28575</xdr:colOff>
      <xdr:row>53</xdr:row>
      <xdr:rowOff>19050</xdr:rowOff>
    </xdr:from>
    <xdr:ext cx="6534150" cy="2181225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5219700" cy="2667000"/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15</xdr:row>
      <xdr:rowOff>28575</xdr:rowOff>
    </xdr:from>
    <xdr:ext cx="7591425" cy="331470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15</xdr:row>
      <xdr:rowOff>9525</xdr:rowOff>
    </xdr:from>
    <xdr:ext cx="7448550" cy="34956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15</xdr:row>
      <xdr:rowOff>28575</xdr:rowOff>
    </xdr:from>
    <xdr:ext cx="7610475" cy="331470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15</xdr:row>
      <xdr:rowOff>28575</xdr:rowOff>
    </xdr:from>
    <xdr:ext cx="7410450" cy="334327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15</xdr:row>
      <xdr:rowOff>19050</xdr:rowOff>
    </xdr:from>
    <xdr:ext cx="8229600" cy="3314700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15</xdr:row>
      <xdr:rowOff>38100</xdr:rowOff>
    </xdr:from>
    <xdr:ext cx="8058150" cy="3305175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15</xdr:row>
      <xdr:rowOff>19050</xdr:rowOff>
    </xdr:from>
    <xdr:ext cx="7381875" cy="3333750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15</xdr:row>
      <xdr:rowOff>19050</xdr:rowOff>
    </xdr:from>
    <xdr:ext cx="8420100" cy="3352800"/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abSelected="1"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3" width="14.28515625" customWidth="1"/>
    <col min="4" max="4" width="14.5703125" customWidth="1"/>
    <col min="5" max="5" width="14.42578125" customWidth="1"/>
    <col min="6" max="6" width="14.85546875" customWidth="1"/>
    <col min="7" max="12" width="11.5703125" customWidth="1"/>
    <col min="13" max="13" width="10.42578125" customWidth="1"/>
    <col min="14" max="14" width="19.42578125" customWidth="1"/>
    <col min="15" max="15" width="11.5703125" customWidth="1"/>
    <col min="16" max="26" width="8.7109375" customWidth="1"/>
  </cols>
  <sheetData>
    <row r="1" spans="2:15" ht="12.75" customHeight="1"/>
    <row r="2" spans="2:15" ht="12.75" customHeight="1">
      <c r="B2" s="15" t="s">
        <v>0</v>
      </c>
      <c r="C2" s="16"/>
      <c r="D2" s="16"/>
      <c r="E2" s="16"/>
      <c r="F2" s="16"/>
    </row>
    <row r="3" spans="2:15" ht="12.75" customHeight="1">
      <c r="C3" s="1">
        <v>2016</v>
      </c>
      <c r="D3" s="1">
        <v>2017</v>
      </c>
      <c r="E3" s="1">
        <v>2018</v>
      </c>
      <c r="F3" s="1">
        <v>2019</v>
      </c>
      <c r="H3" s="17" t="s">
        <v>1</v>
      </c>
      <c r="I3" s="16"/>
      <c r="J3" s="16"/>
      <c r="K3" s="16"/>
      <c r="L3" s="16"/>
      <c r="M3" s="16"/>
      <c r="N3" s="16"/>
      <c r="O3" s="16"/>
    </row>
    <row r="4" spans="2:15" ht="12.75" customHeight="1">
      <c r="B4" s="2" t="s">
        <v>2</v>
      </c>
      <c r="C4" s="3">
        <v>187938.8</v>
      </c>
      <c r="D4" s="3">
        <v>256571.25</v>
      </c>
      <c r="E4" s="3">
        <v>262111.97</v>
      </c>
      <c r="F4" s="3">
        <v>310924.23</v>
      </c>
      <c r="H4" s="16"/>
      <c r="I4" s="16"/>
      <c r="J4" s="16"/>
      <c r="K4" s="16"/>
      <c r="L4" s="16"/>
      <c r="M4" s="16"/>
      <c r="N4" s="16"/>
      <c r="O4" s="16"/>
    </row>
    <row r="5" spans="2:15" ht="12.75" customHeight="1">
      <c r="B5" s="2" t="s">
        <v>3</v>
      </c>
      <c r="C5" s="3">
        <v>220000</v>
      </c>
      <c r="D5" s="3">
        <v>295751.44</v>
      </c>
      <c r="E5" s="3">
        <v>272822.8</v>
      </c>
      <c r="F5" s="3">
        <v>386951.56</v>
      </c>
      <c r="H5" s="16"/>
      <c r="I5" s="16"/>
      <c r="J5" s="16"/>
      <c r="K5" s="16"/>
      <c r="L5" s="16"/>
      <c r="M5" s="16"/>
      <c r="N5" s="16"/>
      <c r="O5" s="16"/>
    </row>
    <row r="6" spans="2:15" ht="12.75" customHeight="1">
      <c r="B6" s="2" t="s">
        <v>4</v>
      </c>
      <c r="C6" s="4">
        <v>101780</v>
      </c>
      <c r="D6" s="4">
        <v>153230.81</v>
      </c>
      <c r="E6" s="4">
        <v>159720.22</v>
      </c>
      <c r="F6" s="4">
        <v>354931.33</v>
      </c>
    </row>
    <row r="7" spans="2:15" ht="12.75" customHeight="1">
      <c r="B7" s="2" t="s">
        <v>5</v>
      </c>
      <c r="C7" s="3">
        <v>281709.5</v>
      </c>
      <c r="D7" s="3">
        <v>183749.31</v>
      </c>
      <c r="E7" s="3">
        <v>130306.06</v>
      </c>
      <c r="F7" s="3">
        <v>250169.97</v>
      </c>
    </row>
    <row r="8" spans="2:15" ht="12.75" customHeight="1">
      <c r="B8" s="2" t="s">
        <v>6</v>
      </c>
      <c r="C8" s="3">
        <v>163471.18</v>
      </c>
      <c r="D8" s="3">
        <v>246366.49</v>
      </c>
      <c r="E8" s="3">
        <v>298995.03999999998</v>
      </c>
      <c r="F8" s="3">
        <v>342557.12</v>
      </c>
    </row>
    <row r="9" spans="2:15" ht="12.75" customHeight="1">
      <c r="B9" s="2" t="s">
        <v>7</v>
      </c>
      <c r="C9" s="3">
        <v>69414.66</v>
      </c>
      <c r="D9" s="3">
        <v>123644.13</v>
      </c>
      <c r="E9" s="3">
        <v>131470.57</v>
      </c>
      <c r="F9" s="3">
        <v>112423.75</v>
      </c>
    </row>
    <row r="10" spans="2:15" ht="12.75" customHeight="1">
      <c r="B10" s="2" t="s">
        <v>8</v>
      </c>
      <c r="C10" s="3">
        <v>86971.16</v>
      </c>
      <c r="D10" s="3">
        <v>121909.05</v>
      </c>
      <c r="E10" s="3">
        <v>130915.16</v>
      </c>
      <c r="F10" s="3">
        <v>150339.16</v>
      </c>
    </row>
    <row r="11" spans="2:15" ht="12.75" customHeight="1">
      <c r="B11" s="2" t="s">
        <v>9</v>
      </c>
      <c r="C11" s="3">
        <v>71955.16</v>
      </c>
      <c r="D11" s="3">
        <v>111169.58</v>
      </c>
      <c r="E11" s="3">
        <v>125126.21</v>
      </c>
      <c r="F11" s="3">
        <v>333722.34000000003</v>
      </c>
    </row>
    <row r="12" spans="2:15" ht="12.75" customHeight="1">
      <c r="B12" s="2" t="s">
        <v>10</v>
      </c>
      <c r="C12" s="3">
        <v>97597.64</v>
      </c>
      <c r="D12" s="3">
        <v>130347.65</v>
      </c>
      <c r="E12" s="3">
        <v>146926.32</v>
      </c>
      <c r="F12" s="3">
        <v>138783.4</v>
      </c>
    </row>
    <row r="13" spans="2:15" ht="12.75" customHeight="1">
      <c r="B13" s="2" t="s">
        <v>11</v>
      </c>
      <c r="C13" s="3">
        <v>324855.82</v>
      </c>
      <c r="D13" s="3">
        <v>407355.82</v>
      </c>
      <c r="E13" s="3">
        <v>382525.44</v>
      </c>
      <c r="F13" s="3">
        <v>547115.56999999995</v>
      </c>
    </row>
    <row r="14" spans="2:15" ht="12.75" customHeight="1">
      <c r="B14" s="2" t="s">
        <v>12</v>
      </c>
      <c r="C14" s="4">
        <f t="shared" ref="C14:F14" si="0">SUM(C4:C13)</f>
        <v>1605693.92</v>
      </c>
      <c r="D14" s="4">
        <f t="shared" si="0"/>
        <v>2030095.5300000003</v>
      </c>
      <c r="E14" s="4">
        <f t="shared" si="0"/>
        <v>2040919.79</v>
      </c>
      <c r="F14" s="4">
        <f t="shared" si="0"/>
        <v>2927918.4299999997</v>
      </c>
    </row>
    <row r="15" spans="2:15" ht="12.75" customHeight="1">
      <c r="B15" s="5"/>
    </row>
    <row r="16" spans="2:15" ht="12.75" customHeight="1">
      <c r="B16" s="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2:9" ht="12.75" customHeight="1"/>
    <row r="34" spans="2:9" ht="12.75" customHeight="1"/>
    <row r="35" spans="2:9" ht="12.75" customHeight="1"/>
    <row r="36" spans="2:9" ht="12.75" customHeight="1"/>
    <row r="37" spans="2:9" ht="12.75" customHeight="1"/>
    <row r="38" spans="2:9" ht="12.75" customHeight="1"/>
    <row r="39" spans="2:9" ht="12.75" customHeight="1">
      <c r="B39" s="18" t="s">
        <v>13</v>
      </c>
      <c r="C39" s="16"/>
      <c r="D39" s="16"/>
      <c r="E39" s="16"/>
      <c r="F39" s="16"/>
    </row>
    <row r="40" spans="2:9" ht="12.75" customHeight="1">
      <c r="C40" s="1">
        <v>2016</v>
      </c>
      <c r="D40" s="1">
        <v>2017</v>
      </c>
      <c r="E40" s="1">
        <v>2018</v>
      </c>
      <c r="F40" s="1">
        <v>2019</v>
      </c>
    </row>
    <row r="41" spans="2:9" ht="12.75" customHeight="1">
      <c r="B41" s="2" t="s">
        <v>2</v>
      </c>
      <c r="C41" s="3">
        <v>187938.8</v>
      </c>
      <c r="D41" s="3">
        <v>256571.25</v>
      </c>
      <c r="E41" s="3">
        <v>262111.97</v>
      </c>
      <c r="F41" s="3">
        <v>310924.23</v>
      </c>
    </row>
    <row r="42" spans="2:9" ht="12.75" customHeight="1">
      <c r="B42" s="2" t="s">
        <v>3</v>
      </c>
      <c r="C42" s="3">
        <v>220000</v>
      </c>
      <c r="D42" s="3">
        <v>295751.44</v>
      </c>
      <c r="E42" s="3">
        <v>272822.8</v>
      </c>
      <c r="F42" s="3">
        <v>386951.56</v>
      </c>
    </row>
    <row r="43" spans="2:9" ht="12.75" customHeight="1">
      <c r="B43" s="2" t="s">
        <v>4</v>
      </c>
      <c r="C43" s="4">
        <v>101780</v>
      </c>
      <c r="D43" s="4">
        <v>153230.81</v>
      </c>
      <c r="E43" s="4">
        <v>159720.22</v>
      </c>
      <c r="F43" s="4">
        <v>354931.33</v>
      </c>
    </row>
    <row r="44" spans="2:9" ht="12.75" customHeight="1">
      <c r="B44" s="2" t="s">
        <v>5</v>
      </c>
      <c r="C44" s="3">
        <v>80416</v>
      </c>
      <c r="D44" s="3">
        <v>183749.31</v>
      </c>
      <c r="E44" s="3">
        <v>130306.06</v>
      </c>
      <c r="F44" s="3">
        <v>250169.97</v>
      </c>
    </row>
    <row r="45" spans="2:9" ht="12.75" customHeight="1">
      <c r="B45" s="2" t="s">
        <v>6</v>
      </c>
      <c r="C45" s="3">
        <v>162720.18</v>
      </c>
      <c r="D45" s="3">
        <v>224795.89</v>
      </c>
      <c r="E45" s="3">
        <v>232842.91</v>
      </c>
      <c r="F45" s="3">
        <v>304008.69</v>
      </c>
    </row>
    <row r="46" spans="2:9" ht="12.75" customHeight="1">
      <c r="B46" s="2" t="s">
        <v>7</v>
      </c>
      <c r="C46" s="3">
        <v>69414.66</v>
      </c>
      <c r="D46" s="3">
        <v>115644.13</v>
      </c>
      <c r="E46" s="3">
        <v>111872.82</v>
      </c>
      <c r="F46" s="3">
        <v>112423.75</v>
      </c>
      <c r="I46" s="5"/>
    </row>
    <row r="47" spans="2:9" ht="12.75" customHeight="1">
      <c r="B47" s="2" t="s">
        <v>8</v>
      </c>
      <c r="C47" s="3">
        <v>86971.16</v>
      </c>
      <c r="D47" s="3">
        <v>121909.05</v>
      </c>
      <c r="E47" s="3">
        <v>122915.16</v>
      </c>
      <c r="F47" s="3">
        <v>150339.16</v>
      </c>
    </row>
    <row r="48" spans="2:9" ht="12.75" customHeight="1">
      <c r="B48" s="2" t="s">
        <v>9</v>
      </c>
      <c r="C48" s="3">
        <v>71955.16</v>
      </c>
      <c r="D48" s="3">
        <v>111169.58</v>
      </c>
      <c r="E48" s="3">
        <v>125126.21</v>
      </c>
      <c r="F48" s="3">
        <v>133722.34</v>
      </c>
    </row>
    <row r="49" spans="2:9" ht="12.75" customHeight="1">
      <c r="B49" s="2" t="s">
        <v>10</v>
      </c>
      <c r="C49" s="3">
        <v>97597.64</v>
      </c>
      <c r="D49" s="3">
        <v>130347.65</v>
      </c>
      <c r="E49" s="3">
        <v>146926.32</v>
      </c>
      <c r="F49" s="3">
        <v>138783.4</v>
      </c>
    </row>
    <row r="50" spans="2:9" ht="12.75" customHeight="1">
      <c r="B50" s="2" t="s">
        <v>11</v>
      </c>
      <c r="C50" s="3">
        <v>324855.82</v>
      </c>
      <c r="D50" s="3">
        <v>407355.82</v>
      </c>
      <c r="E50" s="3">
        <v>382525.44</v>
      </c>
      <c r="F50" s="3">
        <v>547115.56999999995</v>
      </c>
    </row>
    <row r="51" spans="2:9" ht="12.75" customHeight="1"/>
    <row r="52" spans="2:9" ht="12.75" customHeight="1"/>
    <row r="53" spans="2:9" ht="12.75" customHeight="1"/>
    <row r="54" spans="2:9" ht="12.75" customHeight="1">
      <c r="B54" s="18" t="s">
        <v>14</v>
      </c>
      <c r="C54" s="16"/>
      <c r="D54" s="16"/>
      <c r="E54" s="16"/>
      <c r="F54" s="16"/>
    </row>
    <row r="55" spans="2:9" ht="12.75" customHeight="1">
      <c r="C55" s="1">
        <v>2016</v>
      </c>
      <c r="D55" s="1">
        <v>2017</v>
      </c>
      <c r="E55" s="1">
        <v>2018</v>
      </c>
      <c r="F55" s="1">
        <v>2019</v>
      </c>
    </row>
    <row r="56" spans="2:9" ht="12.75" customHeight="1">
      <c r="B56" s="2" t="s">
        <v>2</v>
      </c>
      <c r="C56" s="3">
        <v>0</v>
      </c>
      <c r="D56" s="3">
        <v>0</v>
      </c>
      <c r="E56" s="3">
        <v>0</v>
      </c>
      <c r="F56" s="3">
        <v>0</v>
      </c>
    </row>
    <row r="57" spans="2:9" ht="12.75" customHeight="1">
      <c r="B57" s="2" t="s">
        <v>3</v>
      </c>
      <c r="C57" s="3">
        <v>0</v>
      </c>
      <c r="D57" s="3">
        <v>0</v>
      </c>
      <c r="E57" s="3">
        <v>0</v>
      </c>
      <c r="F57" s="3">
        <v>0</v>
      </c>
    </row>
    <row r="58" spans="2:9" ht="12.75" customHeight="1">
      <c r="B58" s="2" t="s">
        <v>4</v>
      </c>
      <c r="C58" s="3">
        <v>0</v>
      </c>
      <c r="D58" s="3">
        <v>0</v>
      </c>
      <c r="E58" s="3">
        <v>0</v>
      </c>
      <c r="F58" s="3">
        <v>0</v>
      </c>
    </row>
    <row r="59" spans="2:9" ht="12.75" customHeight="1">
      <c r="B59" s="2" t="s">
        <v>5</v>
      </c>
      <c r="C59" s="3">
        <v>201293.58</v>
      </c>
      <c r="D59" s="3">
        <v>0</v>
      </c>
      <c r="E59" s="3">
        <v>0</v>
      </c>
      <c r="F59" s="3">
        <v>0</v>
      </c>
    </row>
    <row r="60" spans="2:9" ht="12.75" customHeight="1">
      <c r="B60" s="2" t="s">
        <v>6</v>
      </c>
      <c r="C60" s="3">
        <v>751</v>
      </c>
      <c r="D60" s="3">
        <v>21570.6</v>
      </c>
      <c r="E60" s="3">
        <v>66152.13</v>
      </c>
      <c r="F60" s="3">
        <v>38548.43</v>
      </c>
    </row>
    <row r="61" spans="2:9" ht="12.75" customHeight="1">
      <c r="B61" s="2" t="s">
        <v>7</v>
      </c>
      <c r="C61" s="3">
        <v>0</v>
      </c>
      <c r="D61" s="3">
        <v>8000</v>
      </c>
      <c r="E61" s="3">
        <v>19597.75</v>
      </c>
      <c r="F61" s="3">
        <v>0</v>
      </c>
      <c r="I61" s="5"/>
    </row>
    <row r="62" spans="2:9" ht="12.75" customHeight="1">
      <c r="B62" s="2" t="s">
        <v>8</v>
      </c>
      <c r="C62" s="3">
        <v>0</v>
      </c>
      <c r="D62" s="3">
        <v>0</v>
      </c>
      <c r="E62" s="3">
        <v>8000</v>
      </c>
      <c r="F62" s="3">
        <v>0</v>
      </c>
    </row>
    <row r="63" spans="2:9" ht="12.75" customHeight="1">
      <c r="B63" s="2" t="s">
        <v>9</v>
      </c>
      <c r="C63" s="3">
        <v>0</v>
      </c>
      <c r="D63" s="3">
        <v>0</v>
      </c>
      <c r="E63" s="3">
        <v>0</v>
      </c>
      <c r="F63" s="3">
        <v>200000</v>
      </c>
    </row>
    <row r="64" spans="2:9" ht="12.75" customHeight="1">
      <c r="B64" s="2" t="s">
        <v>10</v>
      </c>
      <c r="C64" s="3">
        <v>0</v>
      </c>
      <c r="D64" s="3">
        <v>0</v>
      </c>
      <c r="E64" s="3">
        <v>0</v>
      </c>
      <c r="F64" s="3">
        <v>0</v>
      </c>
    </row>
    <row r="65" spans="2:6" ht="12.75" customHeight="1">
      <c r="B65" s="2" t="s">
        <v>11</v>
      </c>
      <c r="C65" s="3">
        <v>0</v>
      </c>
      <c r="D65" s="3">
        <v>0</v>
      </c>
      <c r="E65" s="3">
        <v>0</v>
      </c>
      <c r="F65" s="3">
        <v>0</v>
      </c>
    </row>
    <row r="66" spans="2:6" ht="12.75" customHeight="1"/>
    <row r="67" spans="2:6" ht="12.75" customHeight="1">
      <c r="B67" s="2" t="s">
        <v>15</v>
      </c>
    </row>
    <row r="68" spans="2:6" ht="12.75" customHeight="1"/>
    <row r="69" spans="2:6" ht="12.75" customHeight="1"/>
    <row r="70" spans="2:6" ht="12.75" customHeight="1"/>
    <row r="71" spans="2:6" ht="12.75" customHeight="1"/>
    <row r="72" spans="2:6" ht="12.75" customHeight="1"/>
    <row r="73" spans="2:6" ht="12.75" customHeight="1"/>
    <row r="74" spans="2:6" ht="12.75" customHeight="1"/>
    <row r="75" spans="2:6" ht="12.75" customHeight="1"/>
    <row r="76" spans="2:6" ht="12.75" customHeight="1"/>
    <row r="77" spans="2:6" ht="12.75" customHeight="1"/>
    <row r="78" spans="2:6" ht="12.75" customHeight="1"/>
    <row r="79" spans="2:6" ht="12.75" customHeight="1"/>
    <row r="80" spans="2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2:F2"/>
    <mergeCell ref="H3:O5"/>
    <mergeCell ref="B39:F39"/>
    <mergeCell ref="B54:F54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3" width="14.28515625" customWidth="1"/>
    <col min="4" max="6" width="11.5703125" customWidth="1"/>
    <col min="7" max="26" width="8.7109375" customWidth="1"/>
  </cols>
  <sheetData>
    <row r="1" spans="2:3" ht="12.75" customHeight="1"/>
    <row r="2" spans="2:3" ht="12.75" customHeight="1">
      <c r="B2" s="15" t="s">
        <v>46</v>
      </c>
      <c r="C2" s="16"/>
    </row>
    <row r="3" spans="2:3" ht="12.75" customHeight="1">
      <c r="C3" s="1">
        <v>2019</v>
      </c>
    </row>
    <row r="4" spans="2:3" ht="12.75" customHeight="1">
      <c r="B4" s="2" t="s">
        <v>2</v>
      </c>
      <c r="C4" s="4">
        <v>0</v>
      </c>
    </row>
    <row r="5" spans="2:3" ht="12.75" customHeight="1">
      <c r="B5" s="2" t="s">
        <v>3</v>
      </c>
      <c r="C5" s="4">
        <v>0</v>
      </c>
    </row>
    <row r="6" spans="2:3" ht="12.75" customHeight="1">
      <c r="B6" s="2" t="s">
        <v>4</v>
      </c>
      <c r="C6" s="4">
        <v>0</v>
      </c>
    </row>
    <row r="7" spans="2:3" ht="12.75" customHeight="1">
      <c r="B7" s="2" t="s">
        <v>5</v>
      </c>
      <c r="C7" s="4">
        <v>600000</v>
      </c>
    </row>
    <row r="8" spans="2:3" ht="12.75" customHeight="1">
      <c r="B8" s="2" t="s">
        <v>6</v>
      </c>
      <c r="C8" s="4">
        <v>0</v>
      </c>
    </row>
    <row r="9" spans="2:3" ht="12.75" customHeight="1">
      <c r="B9" s="2" t="s">
        <v>7</v>
      </c>
      <c r="C9" s="4">
        <v>0</v>
      </c>
    </row>
    <row r="10" spans="2:3" ht="12.75" customHeight="1">
      <c r="B10" s="2" t="s">
        <v>8</v>
      </c>
      <c r="C10" s="4">
        <v>38120</v>
      </c>
    </row>
    <row r="11" spans="2:3" ht="12.75" customHeight="1">
      <c r="B11" s="2" t="s">
        <v>9</v>
      </c>
      <c r="C11" s="4">
        <v>0</v>
      </c>
    </row>
    <row r="12" spans="2:3" ht="12.75" customHeight="1">
      <c r="B12" s="2" t="s">
        <v>10</v>
      </c>
      <c r="C12" s="4">
        <v>0</v>
      </c>
    </row>
    <row r="13" spans="2:3" ht="12.75" customHeight="1">
      <c r="B13" s="2" t="s">
        <v>11</v>
      </c>
      <c r="C13" s="4">
        <v>706682.03</v>
      </c>
    </row>
    <row r="14" spans="2:3" ht="12.75" customHeight="1"/>
    <row r="15" spans="2:3" ht="12.75" customHeight="1"/>
    <row r="16" spans="2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:C2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1" width="11.5703125" customWidth="1"/>
    <col min="2" max="2" width="29" customWidth="1"/>
    <col min="3" max="3" width="14.5703125" customWidth="1"/>
    <col min="4" max="4" width="13.140625" customWidth="1"/>
    <col min="5" max="5" width="13.28515625" customWidth="1"/>
    <col min="6" max="9" width="11.5703125" customWidth="1"/>
    <col min="10" max="26" width="8.7109375" customWidth="1"/>
  </cols>
  <sheetData>
    <row r="1" spans="1:9" ht="12.75" customHeight="1"/>
    <row r="2" spans="1:9" ht="12.75" customHeight="1"/>
    <row r="3" spans="1:9" ht="12.75" customHeight="1">
      <c r="A3" s="2" t="s">
        <v>47</v>
      </c>
      <c r="B3" s="2" t="s">
        <v>48</v>
      </c>
      <c r="C3" s="2" t="s">
        <v>49</v>
      </c>
    </row>
    <row r="4" spans="1:9" ht="22.5" customHeight="1">
      <c r="B4" s="17" t="s">
        <v>50</v>
      </c>
      <c r="C4" s="16"/>
      <c r="D4" s="16"/>
      <c r="E4" s="16"/>
      <c r="F4" s="16"/>
      <c r="G4" s="16"/>
      <c r="H4" s="16"/>
      <c r="I4" s="16"/>
    </row>
    <row r="5" spans="1:9" ht="14.25" customHeight="1">
      <c r="B5" s="16"/>
      <c r="C5" s="16"/>
      <c r="D5" s="16"/>
      <c r="E5" s="16"/>
      <c r="F5" s="16"/>
      <c r="G5" s="16"/>
      <c r="H5" s="16"/>
      <c r="I5" s="16"/>
    </row>
    <row r="6" spans="1:9" ht="12.75" customHeight="1"/>
    <row r="7" spans="1:9" ht="12.75" customHeight="1">
      <c r="B7" s="2" t="s">
        <v>51</v>
      </c>
      <c r="C7" s="2" t="s">
        <v>49</v>
      </c>
    </row>
    <row r="8" spans="1:9" ht="12.75" customHeight="1">
      <c r="B8" s="17" t="s">
        <v>52</v>
      </c>
      <c r="C8" s="16"/>
      <c r="D8" s="16"/>
      <c r="E8" s="16"/>
      <c r="F8" s="16"/>
      <c r="G8" s="16"/>
      <c r="H8" s="16"/>
      <c r="I8" s="16"/>
    </row>
    <row r="9" spans="1:9" ht="12.75" customHeight="1">
      <c r="B9" s="16"/>
      <c r="C9" s="16"/>
      <c r="D9" s="16"/>
      <c r="E9" s="16"/>
      <c r="F9" s="16"/>
      <c r="G9" s="16"/>
      <c r="H9" s="16"/>
      <c r="I9" s="16"/>
    </row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4:I5"/>
    <mergeCell ref="B8:I9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1.5703125" customWidth="1"/>
    <col min="7" max="7" width="11.140625" customWidth="1"/>
    <col min="8" max="26" width="8.7109375" customWidth="1"/>
  </cols>
  <sheetData>
    <row r="1" spans="2:7" ht="12.75" customHeight="1"/>
    <row r="2" spans="2:7" ht="12.75" customHeight="1">
      <c r="B2" s="19" t="s">
        <v>16</v>
      </c>
      <c r="C2" s="16"/>
      <c r="D2" s="16"/>
      <c r="E2" s="16"/>
      <c r="F2" s="16"/>
    </row>
    <row r="3" spans="2:7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7" ht="12.75" customHeight="1">
      <c r="B4" s="2" t="s">
        <v>2</v>
      </c>
      <c r="C4" s="3">
        <v>51503.28</v>
      </c>
      <c r="D4" s="3">
        <v>31750.05</v>
      </c>
      <c r="E4" s="3">
        <v>44397.16</v>
      </c>
      <c r="F4" s="3">
        <v>13568.8</v>
      </c>
      <c r="G4" s="6"/>
    </row>
    <row r="5" spans="2:7" ht="12.75" customHeight="1">
      <c r="B5" s="2" t="s">
        <v>3</v>
      </c>
      <c r="C5" s="3">
        <v>51503.28</v>
      </c>
      <c r="D5" s="3">
        <v>36445.279999999999</v>
      </c>
      <c r="E5" s="3">
        <v>39189.39</v>
      </c>
      <c r="F5" s="3">
        <v>29555.48</v>
      </c>
      <c r="G5" s="6"/>
    </row>
    <row r="6" spans="2:7" ht="12.75" customHeight="1">
      <c r="B6" s="2" t="s">
        <v>4</v>
      </c>
      <c r="C6" s="3">
        <v>31923.03</v>
      </c>
      <c r="D6" s="3">
        <v>18592.669999999998</v>
      </c>
      <c r="E6" s="3">
        <v>19756.82</v>
      </c>
      <c r="F6" s="3">
        <v>9963.19</v>
      </c>
      <c r="G6" s="6"/>
    </row>
    <row r="7" spans="2:7" ht="12.75" customHeight="1">
      <c r="B7" s="2" t="s">
        <v>5</v>
      </c>
      <c r="C7" s="3">
        <v>6000.3</v>
      </c>
      <c r="D7" s="3">
        <v>20207.490000000002</v>
      </c>
      <c r="E7" s="3">
        <v>25306.79</v>
      </c>
      <c r="F7" s="3">
        <v>14634.99</v>
      </c>
      <c r="G7" s="6"/>
    </row>
    <row r="8" spans="2:7" ht="12.75" customHeight="1">
      <c r="B8" s="2" t="s">
        <v>6</v>
      </c>
      <c r="C8" s="3">
        <v>9774.9</v>
      </c>
      <c r="D8" s="3">
        <v>7486.68</v>
      </c>
      <c r="E8" s="3">
        <v>1905.09</v>
      </c>
      <c r="F8" s="3">
        <v>3506.87</v>
      </c>
      <c r="G8" s="6"/>
    </row>
    <row r="9" spans="2:7" ht="12.75" customHeight="1">
      <c r="B9" s="2" t="s">
        <v>7</v>
      </c>
      <c r="C9" s="3">
        <v>5524.56</v>
      </c>
      <c r="D9" s="3">
        <v>8578.61</v>
      </c>
      <c r="E9" s="3">
        <v>5292.72</v>
      </c>
      <c r="F9" s="3">
        <v>9724.73</v>
      </c>
      <c r="G9" s="6"/>
    </row>
    <row r="10" spans="2:7" ht="12.75" customHeight="1">
      <c r="B10" s="2" t="s">
        <v>8</v>
      </c>
      <c r="C10" s="3">
        <v>7741.78</v>
      </c>
      <c r="D10" s="3">
        <v>15900.46</v>
      </c>
      <c r="E10" s="3">
        <v>12533.12</v>
      </c>
      <c r="F10" s="3">
        <v>8642.35</v>
      </c>
      <c r="G10" s="6"/>
    </row>
    <row r="11" spans="2:7" ht="12.75" customHeight="1">
      <c r="B11" s="2" t="s">
        <v>9</v>
      </c>
      <c r="C11" s="3">
        <v>12768.87</v>
      </c>
      <c r="D11" s="3">
        <v>20317.830000000002</v>
      </c>
      <c r="E11" s="3">
        <v>27078.19</v>
      </c>
      <c r="F11" s="3">
        <v>21789.3</v>
      </c>
      <c r="G11" s="6"/>
    </row>
    <row r="12" spans="2:7" ht="12.75" customHeight="1">
      <c r="B12" s="2" t="s">
        <v>10</v>
      </c>
      <c r="C12" s="3">
        <v>6005.07</v>
      </c>
      <c r="D12" s="3">
        <v>3586.74</v>
      </c>
      <c r="E12" s="3">
        <v>3896</v>
      </c>
      <c r="F12" s="3">
        <v>4043.11</v>
      </c>
      <c r="G12" s="6"/>
    </row>
    <row r="13" spans="2:7" ht="12.75" customHeight="1">
      <c r="B13" s="2" t="s">
        <v>11</v>
      </c>
      <c r="C13" s="3">
        <v>45958.79</v>
      </c>
      <c r="D13" s="3">
        <v>49914.33</v>
      </c>
      <c r="E13" s="3">
        <v>45683.34</v>
      </c>
      <c r="F13" s="3">
        <v>39042.5</v>
      </c>
      <c r="G13" s="6"/>
    </row>
    <row r="14" spans="2:7" ht="12.75" customHeight="1"/>
    <row r="15" spans="2:7" ht="69" customHeight="1">
      <c r="B15" s="20" t="s">
        <v>17</v>
      </c>
      <c r="C15" s="16"/>
      <c r="D15" s="16"/>
      <c r="E15" s="16"/>
      <c r="F15" s="16"/>
    </row>
    <row r="16" spans="2:7" ht="12.75" customHeight="1"/>
    <row r="17" spans="2:2" ht="12.75" customHeight="1"/>
    <row r="18" spans="2:2" ht="12.75" customHeight="1">
      <c r="B18" s="5"/>
    </row>
    <row r="19" spans="2:2" ht="12.75" customHeight="1"/>
    <row r="20" spans="2:2" ht="12.75" customHeight="1"/>
    <row r="21" spans="2:2" ht="12.75" customHeight="1">
      <c r="B21" s="7"/>
    </row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1.5703125" customWidth="1"/>
    <col min="7" max="26" width="8.7109375" customWidth="1"/>
  </cols>
  <sheetData>
    <row r="1" spans="2:6" ht="12.75" customHeight="1"/>
    <row r="2" spans="2:6" ht="12.75" customHeight="1">
      <c r="B2" s="19" t="s">
        <v>18</v>
      </c>
      <c r="C2" s="16"/>
      <c r="D2" s="16"/>
      <c r="E2" s="16"/>
      <c r="F2" s="16"/>
    </row>
    <row r="3" spans="2:6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6" ht="12.75" customHeight="1">
      <c r="B4" s="2" t="s">
        <v>2</v>
      </c>
      <c r="C4" s="3">
        <v>92169.5</v>
      </c>
      <c r="D4" s="3">
        <v>120808.47</v>
      </c>
      <c r="E4" s="3">
        <v>64264.800000000003</v>
      </c>
      <c r="F4" s="3">
        <v>137901.13</v>
      </c>
    </row>
    <row r="5" spans="2:6" ht="12.75" customHeight="1">
      <c r="B5" s="2" t="s">
        <v>3</v>
      </c>
      <c r="C5" s="3">
        <v>141377.66</v>
      </c>
      <c r="D5" s="3">
        <v>122790.71</v>
      </c>
      <c r="E5" s="3">
        <v>189159.5</v>
      </c>
      <c r="F5" s="3">
        <v>238965.61</v>
      </c>
    </row>
    <row r="6" spans="2:6" ht="12.75" customHeight="1">
      <c r="B6" s="2" t="s">
        <v>4</v>
      </c>
      <c r="C6" s="3">
        <v>43339.41</v>
      </c>
      <c r="D6" s="3">
        <v>51442.38</v>
      </c>
      <c r="E6" s="3">
        <v>33946.730000000003</v>
      </c>
      <c r="F6" s="3">
        <v>33544.32</v>
      </c>
    </row>
    <row r="7" spans="2:6" ht="12.75" customHeight="1">
      <c r="B7" s="2" t="s">
        <v>5</v>
      </c>
      <c r="C7" s="3">
        <v>22501.84</v>
      </c>
      <c r="D7" s="3">
        <v>9930</v>
      </c>
      <c r="E7" s="3">
        <v>33518.17</v>
      </c>
      <c r="F7" s="3">
        <v>24787.759999999998</v>
      </c>
    </row>
    <row r="8" spans="2:6" ht="12.75" customHeight="1">
      <c r="B8" s="2" t="s">
        <v>6</v>
      </c>
      <c r="C8" s="3">
        <v>96346.6</v>
      </c>
      <c r="D8" s="3">
        <v>143033.10999999999</v>
      </c>
      <c r="E8" s="3">
        <v>135669.19</v>
      </c>
      <c r="F8" s="3">
        <v>239074.48</v>
      </c>
    </row>
    <row r="9" spans="2:6" ht="12.75" customHeight="1">
      <c r="B9" s="2" t="s">
        <v>7</v>
      </c>
      <c r="C9" s="3">
        <v>11567.71</v>
      </c>
      <c r="D9" s="3">
        <v>2852.61</v>
      </c>
      <c r="E9" s="3">
        <v>29160</v>
      </c>
      <c r="F9" s="3">
        <v>20000</v>
      </c>
    </row>
    <row r="10" spans="2:6" ht="12.75" customHeight="1">
      <c r="B10" s="2" t="s">
        <v>8</v>
      </c>
      <c r="C10" s="3">
        <v>28273.14</v>
      </c>
      <c r="D10" s="3">
        <v>19852.43</v>
      </c>
      <c r="E10" s="3">
        <v>33717.83</v>
      </c>
      <c r="F10" s="3">
        <v>41357.15</v>
      </c>
    </row>
    <row r="11" spans="2:6" ht="12.75" customHeight="1">
      <c r="B11" s="2" t="s">
        <v>9</v>
      </c>
      <c r="C11" s="3">
        <v>40629.14</v>
      </c>
      <c r="D11" s="3">
        <v>58770.77</v>
      </c>
      <c r="E11" s="3">
        <v>58058.78</v>
      </c>
      <c r="F11" s="3">
        <v>129483.02</v>
      </c>
    </row>
    <row r="12" spans="2:6" ht="12.75" customHeight="1">
      <c r="B12" s="2" t="s">
        <v>10</v>
      </c>
      <c r="C12" s="3">
        <v>33987.25</v>
      </c>
      <c r="D12" s="3">
        <v>36761.97</v>
      </c>
      <c r="E12" s="3">
        <v>83994.72</v>
      </c>
      <c r="F12" s="3">
        <v>42328.76</v>
      </c>
    </row>
    <row r="13" spans="2:6" ht="12.75" customHeight="1">
      <c r="B13" s="2" t="s">
        <v>11</v>
      </c>
      <c r="C13" s="3">
        <v>179580.19</v>
      </c>
      <c r="D13" s="3">
        <v>312449.91999999998</v>
      </c>
      <c r="E13" s="3">
        <v>281694.59000000003</v>
      </c>
      <c r="F13" s="3">
        <v>306763.75</v>
      </c>
    </row>
    <row r="14" spans="2:6" ht="12.75" customHeight="1"/>
    <row r="15" spans="2:6" ht="24.75" customHeight="1">
      <c r="B15" s="21" t="s">
        <v>19</v>
      </c>
      <c r="C15" s="16"/>
      <c r="D15" s="16"/>
      <c r="E15" s="16"/>
      <c r="F15" s="16"/>
    </row>
    <row r="16" spans="2:6" ht="12.75" customHeight="1"/>
    <row r="17" spans="2:2" ht="12.75" customHeight="1">
      <c r="B17" s="5"/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>
      <c r="B39" s="2" t="s">
        <v>15</v>
      </c>
    </row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7" width="11.5703125" customWidth="1"/>
    <col min="8" max="26" width="8.7109375" customWidth="1"/>
  </cols>
  <sheetData>
    <row r="1" spans="2:7" ht="12.75" customHeight="1"/>
    <row r="2" spans="2:7" ht="12.75" customHeight="1">
      <c r="B2" s="19" t="s">
        <v>20</v>
      </c>
      <c r="C2" s="16"/>
      <c r="D2" s="16"/>
      <c r="E2" s="16"/>
      <c r="F2" s="16"/>
    </row>
    <row r="3" spans="2:7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7" ht="12.75" customHeight="1">
      <c r="B4" s="2" t="s">
        <v>2</v>
      </c>
      <c r="C4" s="3">
        <v>12026.67</v>
      </c>
      <c r="D4" s="3">
        <v>7964.92</v>
      </c>
      <c r="E4" s="3">
        <v>3998.74</v>
      </c>
      <c r="F4" s="3">
        <v>0</v>
      </c>
      <c r="G4" s="6"/>
    </row>
    <row r="5" spans="2:7" ht="12.75" customHeight="1">
      <c r="B5" s="2" t="s">
        <v>3</v>
      </c>
      <c r="C5" s="3">
        <v>12026.67</v>
      </c>
      <c r="D5" s="3">
        <v>5746.14</v>
      </c>
      <c r="E5" s="3">
        <v>5972.48</v>
      </c>
      <c r="F5" s="3">
        <v>8187.29</v>
      </c>
      <c r="G5" s="6"/>
    </row>
    <row r="6" spans="2:7" ht="12.75" customHeight="1">
      <c r="B6" s="2" t="s">
        <v>4</v>
      </c>
      <c r="C6" s="3">
        <v>171.6</v>
      </c>
      <c r="D6" s="3">
        <v>4135.08</v>
      </c>
      <c r="E6" s="3">
        <v>344.88</v>
      </c>
      <c r="F6" s="3">
        <v>923.25</v>
      </c>
      <c r="G6" s="6"/>
    </row>
    <row r="7" spans="2:7" ht="12.75" customHeight="1">
      <c r="B7" s="2" t="s">
        <v>5</v>
      </c>
      <c r="C7" s="3">
        <v>1591.45</v>
      </c>
      <c r="D7" s="3">
        <v>5718.77</v>
      </c>
      <c r="E7" s="3">
        <v>2511.35</v>
      </c>
      <c r="F7" s="3">
        <v>100029.15</v>
      </c>
      <c r="G7" s="6"/>
    </row>
    <row r="8" spans="2:7" ht="12.75" customHeight="1">
      <c r="B8" s="2" t="s">
        <v>6</v>
      </c>
      <c r="C8" s="3">
        <v>1495</v>
      </c>
      <c r="D8" s="3">
        <v>20261.18</v>
      </c>
      <c r="E8" s="3">
        <v>23593.68</v>
      </c>
      <c r="F8" s="3">
        <v>2485.98</v>
      </c>
      <c r="G8" s="6"/>
    </row>
    <row r="9" spans="2:7" ht="12.75" customHeight="1">
      <c r="B9" s="2" t="s">
        <v>7</v>
      </c>
      <c r="C9" s="3">
        <v>23283.82</v>
      </c>
      <c r="D9" s="3">
        <v>32781.69</v>
      </c>
      <c r="E9" s="3">
        <v>21420.1</v>
      </c>
      <c r="F9" s="3">
        <v>326.06</v>
      </c>
      <c r="G9" s="6"/>
    </row>
    <row r="10" spans="2:7" ht="12.75" customHeight="1">
      <c r="B10" s="2" t="s">
        <v>8</v>
      </c>
      <c r="C10" s="3">
        <v>27150.52</v>
      </c>
      <c r="D10" s="3">
        <v>12959.88</v>
      </c>
      <c r="E10" s="3">
        <v>48063.61</v>
      </c>
      <c r="F10" s="3">
        <v>65187.39</v>
      </c>
      <c r="G10" s="6"/>
    </row>
    <row r="11" spans="2:7" ht="12.75" customHeight="1">
      <c r="B11" s="2" t="s">
        <v>9</v>
      </c>
      <c r="C11" s="3">
        <v>729.45</v>
      </c>
      <c r="D11" s="3">
        <v>276.01</v>
      </c>
      <c r="E11" s="3">
        <v>14969.8</v>
      </c>
      <c r="F11" s="3">
        <v>7612.98</v>
      </c>
      <c r="G11" s="6"/>
    </row>
    <row r="12" spans="2:7" ht="12.75" customHeight="1">
      <c r="B12" s="2" t="s">
        <v>10</v>
      </c>
      <c r="C12" s="3">
        <v>10967.1</v>
      </c>
      <c r="D12" s="3">
        <v>29495.599999999999</v>
      </c>
      <c r="E12" s="3">
        <v>20865.3</v>
      </c>
      <c r="F12" s="3">
        <v>55325.32</v>
      </c>
      <c r="G12" s="6"/>
    </row>
    <row r="13" spans="2:7" ht="12.75" customHeight="1">
      <c r="B13" s="2" t="s">
        <v>11</v>
      </c>
      <c r="C13" s="3">
        <v>42986.75</v>
      </c>
      <c r="D13" s="3">
        <v>92203.55</v>
      </c>
      <c r="E13" s="3">
        <v>97616.88</v>
      </c>
      <c r="F13" s="3">
        <v>89685.04</v>
      </c>
      <c r="G13" s="6"/>
    </row>
    <row r="14" spans="2:7" ht="12.75" customHeight="1">
      <c r="C14" s="3"/>
      <c r="D14" s="3"/>
      <c r="E14" s="3"/>
      <c r="F14" s="3"/>
    </row>
    <row r="15" spans="2:7" ht="60.75" customHeight="1">
      <c r="B15" s="22" t="s">
        <v>21</v>
      </c>
      <c r="C15" s="16"/>
      <c r="D15" s="16"/>
      <c r="E15" s="16"/>
      <c r="F15" s="16"/>
    </row>
    <row r="16" spans="2:7" ht="12.75" customHeight="1"/>
    <row r="17" spans="2:2" ht="12.75" customHeight="1">
      <c r="B17" s="5"/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1.5703125" customWidth="1"/>
    <col min="7" max="26" width="8.7109375" customWidth="1"/>
  </cols>
  <sheetData>
    <row r="1" spans="2:6" ht="12.75" customHeight="1"/>
    <row r="2" spans="2:6" ht="12.75" customHeight="1">
      <c r="B2" s="19" t="s">
        <v>22</v>
      </c>
      <c r="C2" s="16"/>
      <c r="D2" s="16"/>
      <c r="E2" s="16"/>
      <c r="F2" s="16"/>
    </row>
    <row r="3" spans="2:6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6" ht="12.75" customHeight="1">
      <c r="B4" s="2" t="s">
        <v>2</v>
      </c>
      <c r="C4" s="3">
        <v>0</v>
      </c>
      <c r="D4" s="3">
        <v>0</v>
      </c>
      <c r="E4" s="3">
        <v>22546.04</v>
      </c>
      <c r="F4" s="3">
        <v>0</v>
      </c>
    </row>
    <row r="5" spans="2:6" ht="12.75" customHeight="1">
      <c r="B5" s="2" t="s">
        <v>3</v>
      </c>
      <c r="C5" s="3">
        <v>0</v>
      </c>
      <c r="D5" s="3">
        <v>0</v>
      </c>
      <c r="E5" s="3">
        <v>0</v>
      </c>
      <c r="F5" s="3">
        <v>0</v>
      </c>
    </row>
    <row r="6" spans="2:6" ht="12.75" customHeight="1">
      <c r="B6" s="2" t="s">
        <v>4</v>
      </c>
      <c r="C6" s="3">
        <v>1081.5</v>
      </c>
      <c r="D6" s="3">
        <v>3894</v>
      </c>
      <c r="E6" s="3">
        <v>0</v>
      </c>
      <c r="F6" s="3">
        <v>0</v>
      </c>
    </row>
    <row r="7" spans="2:6" ht="12.75" customHeight="1">
      <c r="B7" s="2" t="s">
        <v>5</v>
      </c>
      <c r="C7" s="3">
        <v>2491</v>
      </c>
      <c r="D7" s="3">
        <v>2845</v>
      </c>
      <c r="E7" s="3">
        <v>0</v>
      </c>
      <c r="F7" s="3">
        <v>0</v>
      </c>
    </row>
    <row r="8" spans="2:6" ht="12.75" customHeight="1">
      <c r="B8" s="2" t="s">
        <v>6</v>
      </c>
      <c r="C8" s="3">
        <v>0</v>
      </c>
      <c r="D8" s="3">
        <v>2232</v>
      </c>
      <c r="E8" s="3">
        <v>1504.5</v>
      </c>
      <c r="F8" s="3">
        <v>0</v>
      </c>
    </row>
    <row r="9" spans="2:6" ht="12.75" customHeight="1">
      <c r="B9" s="2" t="s">
        <v>7</v>
      </c>
      <c r="C9" s="3">
        <v>0</v>
      </c>
      <c r="D9" s="3">
        <v>0</v>
      </c>
      <c r="E9" s="3">
        <v>0</v>
      </c>
      <c r="F9" s="3">
        <v>0</v>
      </c>
    </row>
    <row r="10" spans="2:6" ht="12.75" customHeight="1">
      <c r="B10" s="2" t="s">
        <v>8</v>
      </c>
      <c r="C10" s="3">
        <v>1416</v>
      </c>
      <c r="D10" s="3">
        <v>4451</v>
      </c>
      <c r="E10" s="3">
        <v>3783.1</v>
      </c>
      <c r="F10" s="3">
        <v>1871.5</v>
      </c>
    </row>
    <row r="11" spans="2:6" ht="12.75" customHeight="1">
      <c r="B11" s="2" t="s">
        <v>9</v>
      </c>
      <c r="C11" s="3">
        <v>1062</v>
      </c>
      <c r="D11" s="3">
        <v>1327.5</v>
      </c>
      <c r="E11" s="3">
        <v>3186</v>
      </c>
      <c r="F11" s="3">
        <v>1062</v>
      </c>
    </row>
    <row r="12" spans="2:6" ht="12.75" customHeight="1">
      <c r="B12" s="2" t="s">
        <v>10</v>
      </c>
      <c r="C12" s="3">
        <v>255772.5</v>
      </c>
      <c r="D12" s="3">
        <v>281134.78000000003</v>
      </c>
      <c r="E12" s="3">
        <v>334022.8</v>
      </c>
      <c r="F12" s="3">
        <v>0</v>
      </c>
    </row>
    <row r="13" spans="2:6" ht="12.75" customHeight="1">
      <c r="B13" s="2" t="s">
        <v>11</v>
      </c>
      <c r="C13" s="3">
        <v>2150</v>
      </c>
      <c r="D13" s="3">
        <v>1900</v>
      </c>
      <c r="E13" s="3">
        <v>1800</v>
      </c>
      <c r="F13" s="3">
        <v>1789.5</v>
      </c>
    </row>
    <row r="14" spans="2:6" ht="12.75" customHeight="1">
      <c r="C14" s="3"/>
      <c r="D14" s="3"/>
      <c r="E14" s="3"/>
      <c r="F14" s="3"/>
    </row>
    <row r="15" spans="2:6" ht="72.75" customHeight="1">
      <c r="B15" s="22" t="s">
        <v>23</v>
      </c>
      <c r="C15" s="16"/>
      <c r="D15" s="16"/>
      <c r="E15" s="16"/>
      <c r="F15" s="16"/>
    </row>
    <row r="16" spans="2:6" ht="12.75" customHeight="1"/>
    <row r="17" spans="2:2" ht="12.75" customHeight="1"/>
    <row r="18" spans="2:2" ht="12.75" customHeight="1">
      <c r="B18" s="7"/>
    </row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4" customWidth="1"/>
    <col min="7" max="7" width="11.5703125" customWidth="1"/>
    <col min="8" max="26" width="8.7109375" customWidth="1"/>
  </cols>
  <sheetData>
    <row r="1" spans="2:6" ht="12.75" customHeight="1"/>
    <row r="2" spans="2:6" ht="12.75" customHeight="1">
      <c r="B2" s="19" t="s">
        <v>24</v>
      </c>
      <c r="C2" s="16"/>
      <c r="D2" s="16"/>
      <c r="E2" s="16"/>
      <c r="F2" s="16"/>
    </row>
    <row r="3" spans="2:6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6" ht="12.75" customHeight="1">
      <c r="B4" s="2" t="s">
        <v>2</v>
      </c>
      <c r="C4" s="3">
        <v>15452.5</v>
      </c>
      <c r="D4" s="3">
        <v>36477.58</v>
      </c>
      <c r="E4" s="3">
        <v>8215.0300000000007</v>
      </c>
      <c r="F4" s="3">
        <v>2937</v>
      </c>
    </row>
    <row r="5" spans="2:6" ht="12.75" customHeight="1">
      <c r="B5" s="2" t="s">
        <v>3</v>
      </c>
      <c r="C5" s="3">
        <v>4245</v>
      </c>
      <c r="D5" s="3">
        <v>9085</v>
      </c>
      <c r="E5" s="3">
        <v>35230</v>
      </c>
      <c r="F5" s="3">
        <v>84000</v>
      </c>
    </row>
    <row r="6" spans="2:6" ht="12.75" customHeight="1">
      <c r="B6" s="2" t="s">
        <v>4</v>
      </c>
      <c r="C6" s="3">
        <v>165119.67999999999</v>
      </c>
      <c r="D6" s="3">
        <v>115283.36</v>
      </c>
      <c r="E6" s="3">
        <v>102178.35</v>
      </c>
      <c r="F6" s="3">
        <v>310500.57</v>
      </c>
    </row>
    <row r="7" spans="2:6" ht="12.75" customHeight="1">
      <c r="B7" s="2" t="s">
        <v>5</v>
      </c>
      <c r="C7" s="3">
        <v>17412.810000000001</v>
      </c>
      <c r="D7" s="3">
        <v>0</v>
      </c>
      <c r="E7" s="3">
        <v>20823.45</v>
      </c>
      <c r="F7" s="8">
        <v>44549.85</v>
      </c>
    </row>
    <row r="8" spans="2:6" ht="12.75" customHeight="1">
      <c r="B8" s="2" t="s">
        <v>6</v>
      </c>
      <c r="C8" s="3">
        <v>22310.15</v>
      </c>
      <c r="D8" s="3">
        <v>34796.92</v>
      </c>
      <c r="E8" s="3">
        <v>37349.730000000003</v>
      </c>
      <c r="F8" s="3">
        <v>48394.93</v>
      </c>
    </row>
    <row r="9" spans="2:6" ht="12.75" customHeight="1">
      <c r="B9" s="2" t="s">
        <v>7</v>
      </c>
      <c r="C9" s="3">
        <v>8867.9599999999991</v>
      </c>
      <c r="D9" s="3">
        <v>1250</v>
      </c>
      <c r="E9" s="3">
        <v>64000</v>
      </c>
      <c r="F9" s="3">
        <v>82372.960000000006</v>
      </c>
    </row>
    <row r="10" spans="2:6" ht="12.75" customHeight="1">
      <c r="B10" s="2" t="s">
        <v>8</v>
      </c>
      <c r="C10" s="3">
        <v>4525</v>
      </c>
      <c r="D10" s="3">
        <v>519.9</v>
      </c>
      <c r="E10" s="3">
        <v>1390</v>
      </c>
      <c r="F10" s="3">
        <v>1650</v>
      </c>
    </row>
    <row r="11" spans="2:6" ht="12.75" customHeight="1">
      <c r="B11" s="2" t="s">
        <v>9</v>
      </c>
      <c r="C11" s="3">
        <v>291343.51</v>
      </c>
      <c r="D11" s="3">
        <v>301365.88</v>
      </c>
      <c r="E11" s="3">
        <v>301170.99</v>
      </c>
      <c r="F11" s="3">
        <v>304473.76</v>
      </c>
    </row>
    <row r="12" spans="2:6" ht="12.75" customHeight="1">
      <c r="B12" s="2" t="s">
        <v>10</v>
      </c>
      <c r="C12" s="3">
        <v>289436.84000000003</v>
      </c>
      <c r="D12" s="3">
        <v>14936</v>
      </c>
      <c r="E12" s="3">
        <v>33136.04</v>
      </c>
      <c r="F12" s="3">
        <v>61965.68</v>
      </c>
    </row>
    <row r="13" spans="2:6" ht="12.75" customHeight="1">
      <c r="B13" s="2" t="s">
        <v>11</v>
      </c>
      <c r="C13" s="3">
        <v>1149744.99</v>
      </c>
      <c r="D13" s="3">
        <v>3159798.75</v>
      </c>
      <c r="E13" s="3">
        <v>3159798.75</v>
      </c>
      <c r="F13" s="3">
        <v>4593516.13</v>
      </c>
    </row>
    <row r="14" spans="2:6" ht="12.75" customHeight="1">
      <c r="C14" s="3"/>
      <c r="D14" s="3"/>
      <c r="E14" s="3"/>
      <c r="F14" s="3"/>
    </row>
    <row r="15" spans="2:6" ht="24.75" customHeight="1">
      <c r="B15" s="22" t="s">
        <v>25</v>
      </c>
      <c r="C15" s="16"/>
      <c r="D15" s="16"/>
      <c r="E15" s="16"/>
      <c r="F15" s="16"/>
    </row>
    <row r="16" spans="2:6" ht="12.75" customHeight="1"/>
    <row r="17" spans="3:6" ht="12.75" customHeight="1"/>
    <row r="18" spans="3:6" ht="12.75" customHeight="1"/>
    <row r="19" spans="3:6" ht="12.75" customHeight="1"/>
    <row r="20" spans="3:6" ht="12.75" customHeight="1"/>
    <row r="21" spans="3:6" ht="12.75" customHeight="1"/>
    <row r="22" spans="3:6" ht="12.75" customHeight="1"/>
    <row r="23" spans="3:6" ht="12.75" customHeight="1"/>
    <row r="24" spans="3:6" ht="12.75" customHeight="1"/>
    <row r="25" spans="3:6" ht="12.75" customHeight="1"/>
    <row r="26" spans="3:6" ht="12.75" customHeight="1"/>
    <row r="27" spans="3:6" ht="12.75" customHeight="1"/>
    <row r="28" spans="3:6" ht="12.75" customHeight="1"/>
    <row r="29" spans="3:6" ht="12.75" customHeight="1"/>
    <row r="30" spans="3:6" ht="12.75" customHeight="1">
      <c r="C30" s="3"/>
      <c r="D30" s="3"/>
      <c r="E30" s="3"/>
      <c r="F30" s="3"/>
    </row>
    <row r="31" spans="3:6" ht="12.75" customHeight="1"/>
    <row r="32" spans="3:6" ht="12.75" customHeight="1"/>
    <row r="33" spans="2:7" ht="12.75" customHeight="1"/>
    <row r="34" spans="2:7" ht="12.75" customHeight="1"/>
    <row r="35" spans="2:7" ht="12.75" customHeight="1"/>
    <row r="36" spans="2:7" ht="12.75" customHeight="1"/>
    <row r="37" spans="2:7" ht="12.75" customHeight="1"/>
    <row r="38" spans="2:7" ht="12.75" customHeight="1">
      <c r="B38" s="9" t="s">
        <v>26</v>
      </c>
      <c r="C38" s="7"/>
      <c r="D38" s="7"/>
      <c r="E38" s="7"/>
      <c r="F38" s="7"/>
    </row>
    <row r="39" spans="2:7" ht="12.75" customHeight="1">
      <c r="B39" s="10" t="s">
        <v>27</v>
      </c>
      <c r="C39" s="11">
        <v>2016</v>
      </c>
      <c r="D39" s="11">
        <v>2017</v>
      </c>
      <c r="E39" s="11">
        <v>2018</v>
      </c>
      <c r="F39" s="11">
        <v>2019</v>
      </c>
    </row>
    <row r="40" spans="2:7" ht="12.75" customHeight="1">
      <c r="B40" s="9" t="s">
        <v>28</v>
      </c>
      <c r="C40" s="12">
        <v>267135.62</v>
      </c>
      <c r="D40" s="12">
        <v>226052.72</v>
      </c>
      <c r="E40" s="12">
        <v>233655.1</v>
      </c>
      <c r="F40" s="12">
        <v>245721.24</v>
      </c>
    </row>
    <row r="41" spans="2:7" ht="12.75" customHeight="1">
      <c r="B41" s="9" t="s">
        <v>29</v>
      </c>
      <c r="C41" s="12">
        <v>162735.96</v>
      </c>
      <c r="D41" s="12">
        <v>146040.03</v>
      </c>
      <c r="E41" s="12">
        <v>148790.51</v>
      </c>
      <c r="F41" s="12">
        <v>157380.85</v>
      </c>
    </row>
    <row r="42" spans="2:7" ht="12.75" customHeight="1">
      <c r="B42" s="9" t="s">
        <v>30</v>
      </c>
      <c r="C42" s="12">
        <v>132217.75</v>
      </c>
      <c r="D42" s="12">
        <v>127581.26</v>
      </c>
      <c r="E42" s="12">
        <v>126463.22</v>
      </c>
      <c r="F42" s="12">
        <v>122709.59</v>
      </c>
    </row>
    <row r="43" spans="2:7" ht="12.75" customHeight="1">
      <c r="B43" s="9" t="s">
        <v>31</v>
      </c>
      <c r="C43" s="12">
        <v>617241.91</v>
      </c>
      <c r="D43" s="12">
        <v>652928.81999999995</v>
      </c>
      <c r="E43" s="12">
        <v>635178.78</v>
      </c>
      <c r="F43" s="12">
        <v>630511.31999999995</v>
      </c>
      <c r="G43" s="13"/>
    </row>
    <row r="44" spans="2:7" ht="12.75" customHeight="1">
      <c r="B44" s="9" t="s">
        <v>32</v>
      </c>
      <c r="C44" s="12">
        <v>114212.11</v>
      </c>
      <c r="D44" s="12">
        <v>96793.83</v>
      </c>
      <c r="E44" s="12">
        <v>99423.73</v>
      </c>
      <c r="F44" s="12">
        <v>101847.12</v>
      </c>
    </row>
    <row r="45" spans="2:7" ht="12.75" customHeight="1">
      <c r="B45" s="9" t="s">
        <v>33</v>
      </c>
      <c r="C45" s="12">
        <v>146638.1</v>
      </c>
      <c r="D45" s="12">
        <v>154508.42000000001</v>
      </c>
      <c r="E45" s="12">
        <v>161940.29</v>
      </c>
      <c r="F45" s="12">
        <v>161004.6</v>
      </c>
    </row>
    <row r="46" spans="2:7" ht="12.75" customHeight="1">
      <c r="B46" s="9" t="s">
        <v>34</v>
      </c>
      <c r="C46" s="12">
        <v>201920.28</v>
      </c>
      <c r="D46" s="12">
        <v>171943.05</v>
      </c>
      <c r="E46" s="12">
        <v>246352.3</v>
      </c>
      <c r="F46" s="12">
        <v>263388</v>
      </c>
    </row>
    <row r="47" spans="2:7" ht="12.75" customHeight="1">
      <c r="B47" s="9" t="s">
        <v>35</v>
      </c>
      <c r="C47" s="12">
        <v>25390.52</v>
      </c>
      <c r="D47" s="12">
        <v>24825.85</v>
      </c>
      <c r="E47" s="12">
        <v>29862.49</v>
      </c>
      <c r="F47" s="12">
        <v>43397.08</v>
      </c>
    </row>
    <row r="48" spans="2:7" ht="12.75" customHeight="1">
      <c r="B48" s="9" t="s">
        <v>36</v>
      </c>
      <c r="C48" s="12">
        <v>9097.86</v>
      </c>
      <c r="D48" s="12">
        <v>7504.16</v>
      </c>
      <c r="E48" s="12">
        <v>7071.87</v>
      </c>
      <c r="F48" s="12">
        <v>5617.38</v>
      </c>
    </row>
    <row r="49" spans="2:6" ht="12.75" customHeight="1">
      <c r="B49" s="9" t="s">
        <v>37</v>
      </c>
      <c r="C49" s="12">
        <v>14891.19</v>
      </c>
      <c r="D49" s="12">
        <v>14640.48</v>
      </c>
      <c r="E49" s="12">
        <v>13982.8</v>
      </c>
      <c r="F49" s="12">
        <v>14138.18</v>
      </c>
    </row>
    <row r="50" spans="2:6" ht="12.75" customHeight="1">
      <c r="B50" s="9" t="s">
        <v>38</v>
      </c>
      <c r="C50" s="12">
        <v>1691481.3</v>
      </c>
      <c r="D50" s="12">
        <v>1622818.62</v>
      </c>
      <c r="E50" s="12">
        <v>1702721.09</v>
      </c>
      <c r="F50" s="12">
        <v>1643868.24</v>
      </c>
    </row>
    <row r="51" spans="2:6" ht="12.75" customHeight="1"/>
    <row r="52" spans="2:6" ht="12.75" customHeight="1">
      <c r="B52" s="2" t="s">
        <v>15</v>
      </c>
    </row>
    <row r="53" spans="2:6" ht="12.75" customHeight="1"/>
    <row r="54" spans="2:6" ht="12.75" customHeight="1"/>
    <row r="55" spans="2:6" ht="12.75" customHeight="1"/>
    <row r="56" spans="2:6" ht="12.75" customHeight="1"/>
    <row r="57" spans="2:6" ht="12.75" customHeight="1"/>
    <row r="58" spans="2:6" ht="12.75" customHeight="1"/>
    <row r="59" spans="2:6" ht="12.75" customHeight="1"/>
    <row r="60" spans="2:6" ht="12.75" customHeight="1"/>
    <row r="61" spans="2:6" ht="12.75" customHeight="1"/>
    <row r="62" spans="2:6" ht="12.75" customHeight="1"/>
    <row r="63" spans="2:6" ht="12.75" customHeight="1"/>
    <row r="64" spans="2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4" customWidth="1"/>
    <col min="7" max="26" width="8.7109375" customWidth="1"/>
  </cols>
  <sheetData>
    <row r="1" spans="2:6" ht="12.75" customHeight="1"/>
    <row r="2" spans="2:6" ht="12.75" customHeight="1">
      <c r="B2" s="19" t="s">
        <v>39</v>
      </c>
      <c r="C2" s="16"/>
      <c r="D2" s="16"/>
      <c r="E2" s="16"/>
      <c r="F2" s="16"/>
    </row>
    <row r="3" spans="2:6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6" ht="12.75" customHeight="1">
      <c r="B4" s="2" t="s">
        <v>2</v>
      </c>
      <c r="C4" s="3">
        <v>0</v>
      </c>
      <c r="D4" s="3">
        <v>664393.25</v>
      </c>
      <c r="E4" s="3">
        <v>647301.66</v>
      </c>
      <c r="F4" s="3">
        <v>0</v>
      </c>
    </row>
    <row r="5" spans="2:6" ht="12.75" customHeight="1">
      <c r="B5" s="2" t="s">
        <v>3</v>
      </c>
      <c r="C5" s="3">
        <v>0</v>
      </c>
      <c r="D5" s="3">
        <v>225383.07</v>
      </c>
      <c r="E5" s="3">
        <v>0</v>
      </c>
      <c r="F5" s="3">
        <v>0</v>
      </c>
    </row>
    <row r="6" spans="2:6" ht="12.75" customHeight="1">
      <c r="B6" s="2" t="s">
        <v>4</v>
      </c>
      <c r="C6" s="3">
        <v>712100.84</v>
      </c>
      <c r="D6" s="3">
        <v>516046.96</v>
      </c>
      <c r="E6" s="3">
        <v>108215.05</v>
      </c>
      <c r="F6" s="3">
        <v>0</v>
      </c>
    </row>
    <row r="7" spans="2:6" ht="12.75" customHeight="1">
      <c r="B7" s="2" t="s">
        <v>5</v>
      </c>
      <c r="C7" s="3">
        <v>5684426</v>
      </c>
      <c r="D7" s="3">
        <v>1374956.51</v>
      </c>
      <c r="E7" s="3">
        <v>4426.79</v>
      </c>
      <c r="F7" s="3">
        <v>265274.51</v>
      </c>
    </row>
    <row r="8" spans="2:6" ht="12.75" customHeight="1">
      <c r="B8" s="2" t="s">
        <v>6</v>
      </c>
      <c r="C8" s="3">
        <v>748435.4</v>
      </c>
      <c r="D8" s="3">
        <v>2508019.4700000002</v>
      </c>
      <c r="E8" s="3">
        <v>1903656.53</v>
      </c>
      <c r="F8" s="3">
        <v>1833151.21</v>
      </c>
    </row>
    <row r="9" spans="2:6" ht="12.75" customHeight="1">
      <c r="B9" s="2" t="s">
        <v>7</v>
      </c>
      <c r="C9" s="3">
        <v>0</v>
      </c>
      <c r="D9" s="3">
        <v>0</v>
      </c>
      <c r="E9" s="3">
        <v>0</v>
      </c>
      <c r="F9" s="3">
        <v>0</v>
      </c>
    </row>
    <row r="10" spans="2:6" ht="12.75" customHeight="1">
      <c r="B10" s="2" t="s">
        <v>8</v>
      </c>
      <c r="C10" s="3">
        <v>0</v>
      </c>
      <c r="D10" s="3">
        <v>0</v>
      </c>
      <c r="E10" s="3">
        <v>0</v>
      </c>
      <c r="F10" s="3">
        <v>0</v>
      </c>
    </row>
    <row r="11" spans="2:6" ht="12.75" customHeight="1">
      <c r="B11" s="2" t="s">
        <v>9</v>
      </c>
      <c r="C11" s="3">
        <v>937388.84</v>
      </c>
      <c r="D11" s="3">
        <v>13337.59</v>
      </c>
      <c r="E11" s="3">
        <v>306830.59999999998</v>
      </c>
      <c r="F11" s="3">
        <v>1544177.21</v>
      </c>
    </row>
    <row r="12" spans="2:6" ht="12.75" customHeight="1">
      <c r="B12" s="2" t="s">
        <v>10</v>
      </c>
      <c r="C12" s="3">
        <v>79222.240000000005</v>
      </c>
      <c r="D12" s="3">
        <v>1875576.17</v>
      </c>
      <c r="E12" s="3">
        <v>0</v>
      </c>
      <c r="F12" s="3">
        <v>283645.51</v>
      </c>
    </row>
    <row r="13" spans="2:6" ht="12.75" customHeight="1">
      <c r="B13" s="2" t="s">
        <v>11</v>
      </c>
      <c r="C13" s="3">
        <v>394032.79</v>
      </c>
      <c r="D13" s="3">
        <v>3635724.96</v>
      </c>
      <c r="E13" s="3">
        <v>2973941.79</v>
      </c>
      <c r="F13" s="3">
        <v>1189870.01</v>
      </c>
    </row>
    <row r="14" spans="2:6" ht="12.75" customHeight="1"/>
    <row r="15" spans="2:6" ht="24.75" customHeight="1">
      <c r="B15" s="22" t="s">
        <v>40</v>
      </c>
      <c r="C15" s="16"/>
      <c r="D15" s="16"/>
      <c r="E15" s="16"/>
      <c r="F15" s="16"/>
    </row>
    <row r="16" spans="2:6" ht="12.75" customHeight="1"/>
    <row r="17" spans="2:2" ht="12.75" customHeight="1">
      <c r="B17" s="7"/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11.5703125" customWidth="1"/>
    <col min="2" max="2" width="27.85546875" customWidth="1"/>
    <col min="3" max="6" width="11.5703125" customWidth="1"/>
    <col min="7" max="26" width="8.7109375" customWidth="1"/>
  </cols>
  <sheetData>
    <row r="1" spans="2:6" ht="12.75" customHeight="1"/>
    <row r="2" spans="2:6" ht="12.75" customHeight="1">
      <c r="B2" s="19" t="s">
        <v>41</v>
      </c>
      <c r="C2" s="16"/>
      <c r="D2" s="16"/>
      <c r="E2" s="16"/>
      <c r="F2" s="16"/>
    </row>
    <row r="3" spans="2:6" ht="12.75" customHeight="1">
      <c r="C3" s="1">
        <v>2016</v>
      </c>
      <c r="D3" s="1">
        <v>2017</v>
      </c>
      <c r="E3" s="1">
        <v>2018</v>
      </c>
      <c r="F3" s="1">
        <v>2019</v>
      </c>
    </row>
    <row r="4" spans="2:6" ht="12.75" customHeight="1">
      <c r="B4" s="2" t="s">
        <v>2</v>
      </c>
      <c r="C4" s="3">
        <v>111048.91</v>
      </c>
      <c r="D4" s="3">
        <v>69851.399999999994</v>
      </c>
      <c r="E4" s="3">
        <v>39982.26</v>
      </c>
      <c r="F4" s="3">
        <v>121606</v>
      </c>
    </row>
    <row r="5" spans="2:6" ht="12.75" customHeight="1">
      <c r="B5" s="2" t="s">
        <v>3</v>
      </c>
      <c r="C5" s="3">
        <v>0</v>
      </c>
      <c r="D5" s="3">
        <v>30177.11</v>
      </c>
      <c r="E5" s="3">
        <v>11850</v>
      </c>
      <c r="F5" s="3">
        <v>65047.5</v>
      </c>
    </row>
    <row r="6" spans="2:6" ht="12.75" customHeight="1">
      <c r="B6" s="2" t="s">
        <v>4</v>
      </c>
      <c r="C6" s="3">
        <v>10487.63</v>
      </c>
      <c r="D6" s="3">
        <v>1549.5</v>
      </c>
      <c r="E6" s="3">
        <v>10871.47</v>
      </c>
      <c r="F6" s="3">
        <v>0</v>
      </c>
    </row>
    <row r="7" spans="2:6" ht="12.75" customHeight="1">
      <c r="B7" s="2" t="s">
        <v>5</v>
      </c>
      <c r="C7" s="3">
        <v>0</v>
      </c>
      <c r="D7" s="3">
        <v>43399</v>
      </c>
      <c r="E7" s="3">
        <v>0</v>
      </c>
      <c r="F7" s="3">
        <v>19766.7</v>
      </c>
    </row>
    <row r="8" spans="2:6" ht="12.75" customHeight="1">
      <c r="B8" s="2" t="s">
        <v>6</v>
      </c>
      <c r="C8" s="3">
        <v>38642.32</v>
      </c>
      <c r="D8" s="3">
        <v>19700</v>
      </c>
      <c r="E8" s="3">
        <v>67230</v>
      </c>
      <c r="F8" s="3">
        <v>19801.64</v>
      </c>
    </row>
    <row r="9" spans="2:6" ht="12.75" customHeight="1">
      <c r="B9" s="2" t="s">
        <v>7</v>
      </c>
      <c r="C9" s="3">
        <v>0</v>
      </c>
      <c r="D9" s="3">
        <v>3345.8</v>
      </c>
      <c r="E9" s="3">
        <v>60387.5</v>
      </c>
      <c r="F9" s="3">
        <v>8993.9</v>
      </c>
    </row>
    <row r="10" spans="2:6" ht="12.75" customHeight="1">
      <c r="B10" s="2" t="s">
        <v>8</v>
      </c>
      <c r="C10" s="3">
        <v>0</v>
      </c>
      <c r="D10" s="3">
        <v>14719.2</v>
      </c>
      <c r="E10" s="3">
        <v>83697.56</v>
      </c>
      <c r="F10" s="3">
        <v>11892.55</v>
      </c>
    </row>
    <row r="11" spans="2:6" ht="12.75" customHeight="1">
      <c r="B11" s="2" t="s">
        <v>9</v>
      </c>
      <c r="C11" s="3">
        <v>0</v>
      </c>
      <c r="D11" s="3">
        <v>20831.52</v>
      </c>
      <c r="E11" s="3">
        <v>69578.5</v>
      </c>
      <c r="F11" s="3">
        <v>145312.99</v>
      </c>
    </row>
    <row r="12" spans="2:6" ht="12.75" customHeight="1">
      <c r="B12" s="2" t="s">
        <v>10</v>
      </c>
      <c r="C12" s="3">
        <v>0</v>
      </c>
      <c r="D12" s="3">
        <v>8427.76</v>
      </c>
      <c r="E12" s="3">
        <v>90874.47</v>
      </c>
      <c r="F12" s="3">
        <v>47603.47</v>
      </c>
    </row>
    <row r="13" spans="2:6" ht="12.75" customHeight="1">
      <c r="B13" s="2" t="s">
        <v>11</v>
      </c>
      <c r="C13" s="3">
        <v>324855.82</v>
      </c>
      <c r="D13" s="3">
        <v>407355.82</v>
      </c>
      <c r="E13" s="3">
        <v>382525.44</v>
      </c>
      <c r="F13" s="3">
        <v>706682.03</v>
      </c>
    </row>
    <row r="14" spans="2:6" ht="12.75" customHeight="1"/>
    <row r="15" spans="2:6" ht="36.75" customHeight="1">
      <c r="B15" s="22" t="s">
        <v>42</v>
      </c>
      <c r="C15" s="16"/>
      <c r="D15" s="16"/>
      <c r="E15" s="16"/>
      <c r="F15" s="16"/>
    </row>
    <row r="16" spans="2:6" ht="12.75" customHeight="1"/>
    <row r="17" spans="2:2" ht="12.75" customHeight="1">
      <c r="B17" s="5"/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5:F15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workbookViewId="0"/>
  </sheetViews>
  <sheetFormatPr defaultColWidth="14.42578125" defaultRowHeight="15" customHeight="1"/>
  <cols>
    <col min="1" max="1" width="11.5703125" customWidth="1"/>
    <col min="2" max="2" width="27.5703125" customWidth="1"/>
    <col min="3" max="6" width="14" customWidth="1"/>
    <col min="7" max="8" width="11.5703125" customWidth="1"/>
    <col min="9" max="26" width="8.7109375" customWidth="1"/>
  </cols>
  <sheetData>
    <row r="1" spans="2:8" ht="12.75" customHeight="1"/>
    <row r="2" spans="2:8" ht="12.75" customHeight="1">
      <c r="B2" s="19" t="s">
        <v>43</v>
      </c>
      <c r="C2" s="16"/>
      <c r="D2" s="16"/>
      <c r="E2" s="16"/>
      <c r="F2" s="16"/>
    </row>
    <row r="3" spans="2:8" ht="12.75" customHeight="1">
      <c r="C3" s="1">
        <v>2016</v>
      </c>
      <c r="D3" s="1">
        <v>2017</v>
      </c>
      <c r="E3" s="1">
        <v>2018</v>
      </c>
      <c r="F3" s="1">
        <v>2019</v>
      </c>
      <c r="H3" s="2" t="s">
        <v>44</v>
      </c>
    </row>
    <row r="4" spans="2:8" ht="12.75" customHeight="1">
      <c r="B4" s="2" t="s">
        <v>2</v>
      </c>
      <c r="C4" s="3">
        <v>282200.86</v>
      </c>
      <c r="D4" s="3">
        <v>931245.67</v>
      </c>
      <c r="E4" s="3">
        <v>830705.69</v>
      </c>
      <c r="F4" s="3">
        <v>276012.93</v>
      </c>
      <c r="H4" s="2" t="s">
        <v>45</v>
      </c>
    </row>
    <row r="5" spans="2:8" ht="12.75" customHeight="1">
      <c r="B5" s="2" t="s">
        <v>3</v>
      </c>
      <c r="C5" s="3">
        <v>209152.61</v>
      </c>
      <c r="D5" s="3">
        <v>429627.31</v>
      </c>
      <c r="E5" s="3">
        <v>281401.37</v>
      </c>
      <c r="F5" s="3">
        <v>425755.88</v>
      </c>
    </row>
    <row r="6" spans="2:8" ht="12.75" customHeight="1">
      <c r="B6" s="2" t="s">
        <v>4</v>
      </c>
      <c r="C6" s="3">
        <v>964223.69</v>
      </c>
      <c r="D6" s="3">
        <v>554673.98</v>
      </c>
      <c r="E6" s="3">
        <v>275313.3</v>
      </c>
      <c r="F6" s="3">
        <v>354931.33</v>
      </c>
    </row>
    <row r="7" spans="2:8" ht="12.75" customHeight="1">
      <c r="B7" s="2" t="s">
        <v>5</v>
      </c>
      <c r="C7" s="3">
        <v>6846498.7599999998</v>
      </c>
      <c r="D7" s="3">
        <v>1457056.77</v>
      </c>
      <c r="E7" s="3">
        <v>86586.55</v>
      </c>
      <c r="F7" s="3">
        <v>469042.96</v>
      </c>
    </row>
    <row r="8" spans="2:8" ht="12.75" customHeight="1">
      <c r="B8" s="2" t="s">
        <v>6</v>
      </c>
      <c r="C8" s="3">
        <v>917004.37</v>
      </c>
      <c r="D8" s="3">
        <v>2735529.36</v>
      </c>
      <c r="E8" s="3">
        <v>2170908.7200000002</v>
      </c>
      <c r="F8" s="3">
        <v>2146415.11</v>
      </c>
    </row>
    <row r="9" spans="2:8" ht="12.75" customHeight="1">
      <c r="B9" s="2" t="s">
        <v>7</v>
      </c>
      <c r="C9" s="3">
        <v>49244.05</v>
      </c>
      <c r="D9" s="3">
        <v>48808.71</v>
      </c>
      <c r="E9" s="3">
        <v>180260.32</v>
      </c>
      <c r="F9" s="3">
        <v>121417.64</v>
      </c>
    </row>
    <row r="10" spans="2:8" ht="12.75" customHeight="1">
      <c r="B10" s="2" t="s">
        <v>8</v>
      </c>
      <c r="C10" s="3">
        <v>69106.44</v>
      </c>
      <c r="D10" s="3">
        <v>68402</v>
      </c>
      <c r="E10" s="3">
        <v>107488</v>
      </c>
      <c r="F10" s="3">
        <v>137476.39000000001</v>
      </c>
    </row>
    <row r="11" spans="2:8" ht="12.75" customHeight="1">
      <c r="B11" s="2" t="s">
        <v>9</v>
      </c>
      <c r="C11" s="3">
        <v>1283921.81</v>
      </c>
      <c r="D11" s="3">
        <v>416227.1</v>
      </c>
      <c r="E11" s="3">
        <v>780872.86</v>
      </c>
      <c r="F11" s="3">
        <v>2153911.2599999998</v>
      </c>
    </row>
    <row r="12" spans="2:8" ht="12.75" customHeight="1">
      <c r="B12" s="2" t="s">
        <v>10</v>
      </c>
      <c r="C12" s="3">
        <v>675391</v>
      </c>
      <c r="D12" s="3">
        <v>2249919.02</v>
      </c>
      <c r="E12" s="3">
        <v>566789.32999999996</v>
      </c>
      <c r="F12" s="3">
        <v>494911.85</v>
      </c>
    </row>
    <row r="13" spans="2:8" ht="12.75" customHeight="1">
      <c r="B13" s="2" t="s">
        <v>11</v>
      </c>
      <c r="C13" s="3">
        <v>4385968.2</v>
      </c>
      <c r="D13" s="3">
        <v>4408140.4800000004</v>
      </c>
      <c r="E13" s="3">
        <v>7457368.54</v>
      </c>
      <c r="F13" s="3">
        <v>6927348.96</v>
      </c>
    </row>
    <row r="14" spans="2:8" ht="12.75" customHeight="1"/>
    <row r="15" spans="2:8" ht="12.75" customHeight="1">
      <c r="B15" s="14"/>
    </row>
    <row r="16" spans="2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>
      <c r="B38" s="2" t="s">
        <v>15</v>
      </c>
    </row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:F2"/>
  </mergeCell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Total A+B Orçamento</vt:lpstr>
      <vt:lpstr>Gastos com Diárias (pessoal civ</vt:lpstr>
      <vt:lpstr>Gastos com Aquisição de Materia</vt:lpstr>
      <vt:lpstr>Gastos com Passagens e despesas</vt:lpstr>
      <vt:lpstr>Gastos com Serviços de terceiro</vt:lpstr>
      <vt:lpstr>Página1</vt:lpstr>
      <vt:lpstr>Investimento em Obras na Unidad</vt:lpstr>
      <vt:lpstr>Aquisição de Equipamento e Mate</vt:lpstr>
      <vt:lpstr>Soma das Despesas</vt:lpstr>
      <vt:lpstr>Valores captados</vt:lpstr>
      <vt:lpstr>Questões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2020-07-22T17:22:16Z</dcterms:created>
  <dcterms:modified xsi:type="dcterms:W3CDTF">2020-07-22T17:22:16Z</dcterms:modified>
</cp:coreProperties>
</file>