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drawingml.chart+xml" PartName="/xl/charts/chart7.xml"/>
  <Override ContentType="application/vnd.openxmlformats-officedocument.drawingml.chart+xml" PartName="/xl/charts/chart27.xml"/>
  <Override ContentType="application/vnd.openxmlformats-officedocument.drawingml.chart+xml" PartName="/xl/charts/chart14.xml"/>
  <Override ContentType="application/vnd.openxmlformats-officedocument.drawingml.chart+xml" PartName="/xl/charts/chart30.xml"/>
  <Override ContentType="application/vnd.openxmlformats-officedocument.drawingml.chart+xml" PartName="/xl/charts/chart18.xml"/>
  <Override ContentType="application/vnd.openxmlformats-officedocument.drawingml.chart+xml" PartName="/xl/charts/chart13.xml"/>
  <Override ContentType="application/vnd.openxmlformats-officedocument.drawingml.chart+xml" PartName="/xl/charts/chart31.xml"/>
  <Override ContentType="application/vnd.openxmlformats-officedocument.drawingml.chart+xml" PartName="/xl/charts/chart26.xml"/>
  <Override ContentType="application/vnd.openxmlformats-officedocument.drawingml.chart+xml" PartName="/xl/charts/chart2.xml"/>
  <Override ContentType="application/vnd.openxmlformats-officedocument.drawingml.chart+xml" PartName="/xl/charts/chart22.xml"/>
  <Override ContentType="application/vnd.openxmlformats-officedocument.drawingml.chart+xml" PartName="/xl/charts/chart8.xml"/>
  <Override ContentType="application/vnd.openxmlformats-officedocument.drawingml.chart+xml" PartName="/xl/charts/chart17.xml"/>
  <Override ContentType="application/vnd.openxmlformats-officedocument.drawingml.chart+xml" PartName="/xl/charts/chart25.xml"/>
  <Override ContentType="application/vnd.openxmlformats-officedocument.drawingml.chart+xml" PartName="/xl/charts/chart12.xml"/>
  <Override ContentType="application/vnd.openxmlformats-officedocument.drawingml.chart+xml" PartName="/xl/charts/chart21.xml"/>
  <Override ContentType="application/vnd.openxmlformats-officedocument.drawingml.chart+xml" PartName="/xl/charts/chart3.xml"/>
  <Override ContentType="application/vnd.openxmlformats-officedocument.drawingml.chart+xml" PartName="/xl/charts/chart16.xml"/>
  <Override ContentType="application/vnd.openxmlformats-officedocument.drawingml.chart+xml" PartName="/xl/charts/chart11.xml"/>
  <Override ContentType="application/vnd.openxmlformats-officedocument.drawingml.chart+xml" PartName="/xl/charts/chart29.xml"/>
  <Override ContentType="application/vnd.openxmlformats-officedocument.drawingml.chart+xml" PartName="/xl/charts/chart4.xml"/>
  <Override ContentType="application/vnd.openxmlformats-officedocument.drawingml.chart+xml" PartName="/xl/charts/chart20.xml"/>
  <Override ContentType="application/vnd.openxmlformats-officedocument.drawingml.chart+xml" PartName="/xl/charts/chart33.xml"/>
  <Override ContentType="application/vnd.openxmlformats-officedocument.drawingml.chart+xml" PartName="/xl/charts/chart24.xml"/>
  <Override ContentType="application/vnd.openxmlformats-officedocument.drawingml.chart+xml" PartName="/xl/charts/chart1.xml"/>
  <Override ContentType="application/vnd.openxmlformats-officedocument.drawingml.chart+xml" PartName="/xl/charts/chart28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15.xml"/>
  <Override ContentType="application/vnd.openxmlformats-officedocument.drawingml.chart+xml" PartName="/xl/charts/chart9.xml"/>
  <Override ContentType="application/vnd.openxmlformats-officedocument.drawingml.chart+xml" PartName="/xl/charts/chart19.xml"/>
  <Override ContentType="application/vnd.openxmlformats-officedocument.drawingml.chart+xml" PartName="/xl/charts/chart32.xml"/>
  <Override ContentType="application/vnd.openxmlformats-officedocument.drawingml.chart+xml" PartName="/xl/charts/chart5.xml"/>
  <Override ContentType="application/vnd.openxmlformats-officedocument.drawingml.chart+xml" PartName="/xl/charts/chart23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tal A+B Orçamento" sheetId="1" r:id="rId4"/>
    <sheet state="visible" name="Gastos com Diárias (pessoal civ" sheetId="2" r:id="rId5"/>
    <sheet state="visible" name="Gastos com Aquisição de Materia" sheetId="3" r:id="rId6"/>
    <sheet state="visible" name="Gastos com Passagens e despesas" sheetId="4" r:id="rId7"/>
    <sheet state="visible" name="Gastos com Serviços de terceiro" sheetId="5" r:id="rId8"/>
    <sheet state="visible" name="Página1" sheetId="6" r:id="rId9"/>
    <sheet state="visible" name="Página2" sheetId="7" r:id="rId10"/>
    <sheet state="visible" name="Investimento em Obras na Unidad" sheetId="8" r:id="rId11"/>
    <sheet state="visible" name="Aquisição de Equipamento e Mate" sheetId="9" r:id="rId12"/>
    <sheet state="visible" name="Soma das Despesas" sheetId="10" r:id="rId13"/>
    <sheet state="visible" name="Valores captados" sheetId="11" r:id="rId14"/>
  </sheets>
  <definedNames/>
  <calcPr/>
</workbook>
</file>

<file path=xl/sharedStrings.xml><?xml version="1.0" encoding="utf-8"?>
<sst xmlns="http://schemas.openxmlformats.org/spreadsheetml/2006/main" count="312" uniqueCount="80">
  <si>
    <t>Soma dos valores Total (A+B)</t>
  </si>
  <si>
    <t>Obs.: Alguns campus usaram “-” e o “0” (zero) ao mesmo tempo, indicando não ter a informação para prestar. Outros excluiram a linha trabalhando a questão textualmente. Para todos os casos o valor ajustado será 0 (zero) a fim de não desconfigurar os gráficos.</t>
  </si>
  <si>
    <t>Campus Alegrete</t>
  </si>
  <si>
    <t>Campus Bagé</t>
  </si>
  <si>
    <t>Campus Caçapava do Sul</t>
  </si>
  <si>
    <t>Campus Dom Pedrito</t>
  </si>
  <si>
    <t>Campus Itaqui</t>
  </si>
  <si>
    <t>Campus Jaguarão</t>
  </si>
  <si>
    <t>Campus Santana do Livramento</t>
  </si>
  <si>
    <t>Campus São Borja</t>
  </si>
  <si>
    <t>Campus São Gabriel</t>
  </si>
  <si>
    <t>Campus Uruguaiana</t>
  </si>
  <si>
    <t>Total</t>
  </si>
  <si>
    <t>Orçamento Disponibilizado a Unidade Universitária (Matriz de Custeio) (A)</t>
  </si>
  <si>
    <t>(*)</t>
  </si>
  <si>
    <t xml:space="preserve">Orçamento adquirido a Unidade Universitária através de editais internos (B) </t>
  </si>
  <si>
    <t>Fonte: Relatórios de Gestão 2020</t>
  </si>
  <si>
    <t>Demonstrou textualmente ou através do quadro os valores revertidos entre capital/custeio</t>
  </si>
  <si>
    <t>Gastos com Diárias (pessoal civil)</t>
  </si>
  <si>
    <t xml:space="preserve">33.90.14 Função: Despesas orçamentárias com cobertura de alimentação, pousada e locomoção urbana, do servidor publico estatutário ou celetista que se desloca de sua sede em objeto de serviço, em caráter eventual ou transitório, entendido como sede o município onde a repartição estiver instalada e onde o servidor tiver exercício em caráter permanente. </t>
  </si>
  <si>
    <t>Gastos com Aquisição de Material de consumo</t>
  </si>
  <si>
    <t>33.90.30 Função: registra o valor da realização das despesas com aquisição de materiais de Consumo.</t>
  </si>
  <si>
    <t>Gastos com Passagens e despesas locomoção</t>
  </si>
  <si>
    <t xml:space="preserve">33.90.33 Função: registra despesas orçamentárias com aquisição de passagens (aéreas, terrestres, fluviais ou marítimas), taxas de embarque, seguros, fretamento, pedágios, locação ou uso de veículos para transporte de pessoas e suas respectivas bagagens, inclusive quando ocorrer em decorrência de mudanças de domicílio no interesse da administração. </t>
  </si>
  <si>
    <t>Gastos com Serviços de terceiros pessoa física</t>
  </si>
  <si>
    <t xml:space="preserve">33.90.36 Função: representa o valor das despesas decorrentes de serviços prestados por pessoa física pagos diretamente a esta e não enquadrados nos elementos de despesa específicos, tais como: remuneração de serviços de natureza eventual, prestado por pessoa física sem vinculo empregatício; estagiários; monitores diretamente contratados; diárias a colaboradores eventuais; locação de imóveis; salário de internos nas penitenciarias; e outras despesas pagas diretamente a pessoa física. </t>
  </si>
  <si>
    <t>Gastos com Serviços de terceiros pessoa jurídica</t>
  </si>
  <si>
    <t xml:space="preserve">33.90.39 Função: registra o valor das apropriações das despesas com outros serviços de terceiros, pessoa jurídica. </t>
  </si>
  <si>
    <t>Despesas</t>
  </si>
  <si>
    <t xml:space="preserve">Limpeza </t>
  </si>
  <si>
    <t xml:space="preserve">Manutenção </t>
  </si>
  <si>
    <t xml:space="preserve">Trat. Trab. Agropec. </t>
  </si>
  <si>
    <t xml:space="preserve">Vigilância </t>
  </si>
  <si>
    <t xml:space="preserve">Portaria </t>
  </si>
  <si>
    <t xml:space="preserve">Motorista </t>
  </si>
  <si>
    <t>Abastecimento e manutenção frota</t>
  </si>
  <si>
    <t xml:space="preserve">Energia Elétrica </t>
  </si>
  <si>
    <t xml:space="preserve">Água </t>
  </si>
  <si>
    <t xml:space="preserve">Telefone </t>
  </si>
  <si>
    <t xml:space="preserve">Impressoras </t>
  </si>
  <si>
    <t>RU</t>
  </si>
  <si>
    <t>Limpeza</t>
  </si>
  <si>
    <t>Manutenção Predial</t>
  </si>
  <si>
    <t>Vigilância</t>
  </si>
  <si>
    <t>Portaria</t>
  </si>
  <si>
    <t>Motorista</t>
  </si>
  <si>
    <t>Energia Elétrica</t>
  </si>
  <si>
    <t>Água</t>
  </si>
  <si>
    <t>Telefone</t>
  </si>
  <si>
    <t>Impressora</t>
  </si>
  <si>
    <t>Tratorista e/ou outros</t>
  </si>
  <si>
    <t>Energia Elétrica (Campus e Fazenda Escola)</t>
  </si>
  <si>
    <t>Água (Campus e Fazenda Escola)</t>
  </si>
  <si>
    <t>Combustíveis</t>
  </si>
  <si>
    <t>Manutenção de veículos e máq. agrícolas</t>
  </si>
  <si>
    <t>Viagens terceirizadas intermunicipais</t>
  </si>
  <si>
    <t>Manutenção</t>
  </si>
  <si>
    <t>Manutenção Equipamentos TI</t>
  </si>
  <si>
    <t>Correios</t>
  </si>
  <si>
    <t>Manutenção Prev. E Corretiva Elevador</t>
  </si>
  <si>
    <t>Combustível/Abastecimento Veículos</t>
  </si>
  <si>
    <t>Manutenção Veículos</t>
  </si>
  <si>
    <t>Aluguel Prédio Administrativo</t>
  </si>
  <si>
    <t>Serviço Transporte de Mudanças</t>
  </si>
  <si>
    <t>Manutenção do Elevador</t>
  </si>
  <si>
    <t>Limpeza do Reservatório</t>
  </si>
  <si>
    <t>Manutenção Veicular</t>
  </si>
  <si>
    <t>Combustível</t>
  </si>
  <si>
    <t>Trabalhador Agropecuário</t>
  </si>
  <si>
    <t>Energia Elétrica – Campus</t>
  </si>
  <si>
    <t>Energia Elétrica – Sede Adm.</t>
  </si>
  <si>
    <t>Tratorista e agropecuários</t>
  </si>
  <si>
    <t>Elevadores</t>
  </si>
  <si>
    <t>Investimento em Obras na Unidade</t>
  </si>
  <si>
    <t>?</t>
  </si>
  <si>
    <t xml:space="preserve">44.90.51 Função: Registra o valor da realização das despesas com obras em andamento, benfeitorias e instalações que sejam incorporáveis ao imóvel. </t>
  </si>
  <si>
    <t>Aquisição de Equipamento e Material Permanente</t>
  </si>
  <si>
    <t xml:space="preserve">44.90.52 Função: registra valor das despesas realizadas com aquisição de equipamentos e materiais que, em razão da utilização, não percam a identidade física e constituam meio para a produção de outros bens ou serviços. </t>
  </si>
  <si>
    <t>Soma das Despesas Declaradas</t>
  </si>
  <si>
    <t>Valores Captados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</si>
</sst>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-416]\ #,##0.00;[RED]\-[$R$-416]\ #,##0.00"/>
  </numFmts>
  <fonts count="14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color theme="1"/>
      <name val="Calibri"/>
    </font>
    <font>
      <sz val="10.0"/>
      <color rgb="FF000000"/>
      <name val="Times new roman;times new roman"/>
    </font>
    <font>
      <sz val="10.0"/>
      <color theme="1"/>
      <name val="Times New Roman"/>
    </font>
    <font>
      <sz val="10.0"/>
      <color rgb="FF000000"/>
      <name val="Times New Roman"/>
    </font>
    <font>
      <sz val="10.0"/>
      <color theme="1"/>
      <name val="Arialmt"/>
    </font>
    <font>
      <b/>
      <sz val="10.0"/>
      <color rgb="FF000000"/>
      <name val="Arial"/>
    </font>
    <font>
      <b/>
      <sz val="12.0"/>
      <color rgb="FF000000"/>
      <name val="Times new roman;times new roman"/>
    </font>
    <font>
      <sz val="12.0"/>
      <color theme="1"/>
      <name val="Times New Roman"/>
    </font>
    <font>
      <b/>
      <sz val="10.0"/>
      <color rgb="FF000000"/>
      <name val="Times new roman;times new roman"/>
    </font>
    <font>
      <b/>
      <sz val="11.0"/>
      <color rgb="FF000000"/>
      <name val="Times New Roman"/>
    </font>
    <font>
      <b/>
      <sz val="10.0"/>
      <color theme="1"/>
      <name val="Times New Roman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top" wrapText="1"/>
    </xf>
    <xf borderId="0" fillId="0" fontId="3" numFmtId="0" xfId="0" applyFont="1"/>
    <xf borderId="0" fillId="0" fontId="4" numFmtId="164" xfId="0" applyAlignment="1" applyFont="1" applyNumberFormat="1">
      <alignment shrinkToFit="0" vertical="bottom" wrapText="0"/>
    </xf>
    <xf borderId="0" fillId="0" fontId="5" numFmtId="164" xfId="0" applyAlignment="1" applyFont="1" applyNumberFormat="1">
      <alignment shrinkToFit="0" vertical="bottom" wrapText="0"/>
    </xf>
    <xf borderId="0" fillId="0" fontId="6" numFmtId="164" xfId="0" applyAlignment="1" applyFont="1" applyNumberForma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0" fontId="9" numFmtId="0" xfId="0" applyAlignment="1" applyFont="1">
      <alignment horizontal="center" shrinkToFit="0" vertical="bottom" wrapText="0"/>
    </xf>
    <xf borderId="0" fillId="0" fontId="10" numFmtId="0" xfId="0" applyAlignment="1" applyFont="1">
      <alignment horizontal="left" shrinkToFit="0" vertical="top" wrapText="1"/>
    </xf>
    <xf borderId="0" fillId="0" fontId="5" numFmtId="0" xfId="0" applyAlignment="1" applyFont="1">
      <alignment shrinkToFit="0" vertical="bottom" wrapText="0"/>
    </xf>
    <xf borderId="0" fillId="0" fontId="11" numFmtId="164" xfId="0" applyAlignment="1" applyFont="1" applyNumberFormat="1">
      <alignment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6" numFmtId="164" xfId="0" applyAlignment="1" applyFont="1" applyNumberFormat="1">
      <alignment horizontal="right" shrinkToFit="0" vertical="bottom" wrapText="0"/>
    </xf>
    <xf borderId="0" fillId="0" fontId="2" numFmtId="0" xfId="0" applyAlignment="1" applyFont="1">
      <alignment horizontal="left" shrinkToFit="0" vertical="top" wrapText="1"/>
    </xf>
    <xf borderId="0" fillId="0" fontId="0" numFmtId="0" xfId="0" applyAlignment="1" applyFont="1">
      <alignment shrinkToFit="0" vertical="bottom" wrapText="0"/>
    </xf>
    <xf borderId="0" fillId="0" fontId="12" numFmtId="0" xfId="0" applyAlignment="1" applyFont="1">
      <alignment horizontal="center" shrinkToFit="0" vertical="bottom" wrapText="1"/>
    </xf>
    <xf borderId="0" fillId="0" fontId="0" numFmtId="0" xfId="0" applyAlignment="1" applyFont="1">
      <alignment horizontal="center" shrinkToFit="0" vertical="bottom" wrapText="0"/>
    </xf>
    <xf borderId="0" fillId="0" fontId="3" numFmtId="164" xfId="0" applyFont="1" applyNumberFormat="1"/>
    <xf borderId="0" fillId="0" fontId="13" numFmtId="0" xfId="0" applyAlignment="1" applyFont="1">
      <alignment shrinkToFit="0" vertical="bottom" wrapText="0"/>
    </xf>
    <xf borderId="0" fillId="0" fontId="2" numFmtId="16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Orçamento'!$C$4:$F$4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Orçamento'!$C$5:$F$5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Orçamento'!$C$6:$F$6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Orçamento'!$C$7:$F$7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Orçamento'!$C$8:$F$8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Orçamento'!$C$9:$F$9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Orçamento'!$C$10:$F$10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Orçamento'!$C$11:$F$11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Orçamento'!$C$12:$F$12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Orçamento'!$C$13:$F$13</c:f>
              <c:numCache/>
            </c:numRef>
          </c:val>
        </c:ser>
        <c:axId val="616184818"/>
        <c:axId val="566873056"/>
      </c:barChart>
      <c:catAx>
        <c:axId val="6161848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566873056"/>
      </c:catAx>
      <c:valAx>
        <c:axId val="5668730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616184818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2017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Materia'!$B$4:$B$13</c:f>
            </c:strRef>
          </c:cat>
          <c:val>
            <c:numRef>
              <c:f>'Gastos com Aquisição de Materia'!$C$4:$C$13</c:f>
              <c:numCache/>
            </c:numRef>
          </c:val>
        </c:ser>
        <c:ser>
          <c:idx val="1"/>
          <c:order val="1"/>
          <c:tx>
            <c:v>2018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Materia'!$B$4:$B$13</c:f>
            </c:strRef>
          </c:cat>
          <c:val>
            <c:numRef>
              <c:f>'Gastos com Aquisição de Materia'!$D$4:$D$13</c:f>
              <c:numCache/>
            </c:numRef>
          </c:val>
        </c:ser>
        <c:ser>
          <c:idx val="2"/>
          <c:order val="2"/>
          <c:tx>
            <c:v>2019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Materia'!$B$4:$B$13</c:f>
            </c:strRef>
          </c:cat>
          <c:val>
            <c:numRef>
              <c:f>'Gastos com Aquisição de Materia'!$E$4:$E$13</c:f>
              <c:numCache/>
            </c:numRef>
          </c:val>
        </c:ser>
        <c:ser>
          <c:idx val="3"/>
          <c:order val="3"/>
          <c:tx>
            <c:v>2020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Materia'!$B$4:$B$13</c:f>
            </c:strRef>
          </c:cat>
          <c:val>
            <c:numRef>
              <c:f>'Gastos com Aquisição de Materia'!$F$4:$F$13</c:f>
              <c:numCache/>
            </c:numRef>
          </c:val>
        </c:ser>
        <c:axId val="1877850175"/>
        <c:axId val="1212587286"/>
      </c:barChart>
      <c:catAx>
        <c:axId val="18778501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212587286"/>
      </c:catAx>
      <c:valAx>
        <c:axId val="12125872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877850175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despesas'!$C$3:$F$3</c:f>
            </c:strRef>
          </c:cat>
          <c:val>
            <c:numRef>
              <c:f>'Gastos com Passagens e despesas'!$C$4:$F$4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despesas'!$C$3:$F$3</c:f>
            </c:strRef>
          </c:cat>
          <c:val>
            <c:numRef>
              <c:f>'Gastos com Passagens e despesas'!$C$5:$F$5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despesas'!$C$3:$F$3</c:f>
            </c:strRef>
          </c:cat>
          <c:val>
            <c:numRef>
              <c:f>'Gastos com Passagens e despesas'!$C$6:$F$6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despesas'!$C$3:$F$3</c:f>
            </c:strRef>
          </c:cat>
          <c:val>
            <c:numRef>
              <c:f>'Gastos com Passagens e despesas'!$C$7:$F$7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despesas'!$C$3:$F$3</c:f>
            </c:strRef>
          </c:cat>
          <c:val>
            <c:numRef>
              <c:f>'Gastos com Passagens e despesas'!$C$8:$F$8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despesas'!$C$3:$F$3</c:f>
            </c:strRef>
          </c:cat>
          <c:val>
            <c:numRef>
              <c:f>'Gastos com Passagens e despesas'!$C$9:$F$9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despesas'!$C$3:$F$3</c:f>
            </c:strRef>
          </c:cat>
          <c:val>
            <c:numRef>
              <c:f>'Gastos com Passagens e despesas'!$C$10:$F$10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despesas'!$C$3:$F$3</c:f>
            </c:strRef>
          </c:cat>
          <c:val>
            <c:numRef>
              <c:f>'Gastos com Passagens e despesas'!$C$11:$F$11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despesas'!$C$3:$F$3</c:f>
            </c:strRef>
          </c:cat>
          <c:val>
            <c:numRef>
              <c:f>'Gastos com Passagens e despesas'!$C$12:$F$12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despesas'!$C$3:$F$3</c:f>
            </c:strRef>
          </c:cat>
          <c:val>
            <c:numRef>
              <c:f>'Gastos com Passagens e despesas'!$C$13:$F$13</c:f>
              <c:numCache/>
            </c:numRef>
          </c:val>
        </c:ser>
        <c:axId val="1014571048"/>
        <c:axId val="1118305266"/>
      </c:barChart>
      <c:catAx>
        <c:axId val="1014571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118305266"/>
      </c:catAx>
      <c:valAx>
        <c:axId val="11183052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014571048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2017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despesas'!$B$4:$B$13</c:f>
            </c:strRef>
          </c:cat>
          <c:val>
            <c:numRef>
              <c:f>'Gastos com Passagens e despesas'!$C$4:$C$13</c:f>
              <c:numCache/>
            </c:numRef>
          </c:val>
        </c:ser>
        <c:ser>
          <c:idx val="1"/>
          <c:order val="1"/>
          <c:tx>
            <c:v>2018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despesas'!$B$4:$B$13</c:f>
            </c:strRef>
          </c:cat>
          <c:val>
            <c:numRef>
              <c:f>'Gastos com Passagens e despesas'!$D$4:$D$13</c:f>
              <c:numCache/>
            </c:numRef>
          </c:val>
        </c:ser>
        <c:ser>
          <c:idx val="2"/>
          <c:order val="2"/>
          <c:tx>
            <c:v>2019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despesas'!$B$4:$B$13</c:f>
            </c:strRef>
          </c:cat>
          <c:val>
            <c:numRef>
              <c:f>'Gastos com Passagens e despesas'!$E$4:$E$13</c:f>
              <c:numCache/>
            </c:numRef>
          </c:val>
        </c:ser>
        <c:ser>
          <c:idx val="3"/>
          <c:order val="3"/>
          <c:tx>
            <c:v>2020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despesas'!$B$4:$B$13</c:f>
            </c:strRef>
          </c:cat>
          <c:val>
            <c:numRef>
              <c:f>'Gastos com Passagens e despesas'!$F$4:$F$13</c:f>
              <c:numCache/>
            </c:numRef>
          </c:val>
        </c:ser>
        <c:axId val="627884019"/>
        <c:axId val="1424406117"/>
      </c:barChart>
      <c:catAx>
        <c:axId val="6278840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424406117"/>
      </c:catAx>
      <c:valAx>
        <c:axId val="142440611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627884019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terceiro'!$C$3:$F$3</c:f>
            </c:strRef>
          </c:cat>
          <c:val>
            <c:numRef>
              <c:f>'Gastos com Serviços de terceiro'!$C$4:$F$4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terceiro'!$C$3:$F$3</c:f>
            </c:strRef>
          </c:cat>
          <c:val>
            <c:numRef>
              <c:f>'Gastos com Serviços de terceiro'!$C$5:$F$5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terceiro'!$C$3:$F$3</c:f>
            </c:strRef>
          </c:cat>
          <c:val>
            <c:numRef>
              <c:f>'Gastos com Serviços de terceiro'!$C$6:$F$6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terceiro'!$C$3:$F$3</c:f>
            </c:strRef>
          </c:cat>
          <c:val>
            <c:numRef>
              <c:f>'Gastos com Serviços de terceiro'!$C$7:$F$7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terceiro'!$C$3:$F$3</c:f>
            </c:strRef>
          </c:cat>
          <c:val>
            <c:numRef>
              <c:f>'Gastos com Serviços de terceiro'!$C$8:$F$8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terceiro'!$C$3:$F$3</c:f>
            </c:strRef>
          </c:cat>
          <c:val>
            <c:numRef>
              <c:f>'Gastos com Serviços de terceiro'!$C$9:$F$9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terceiro'!$C$3:$F$3</c:f>
            </c:strRef>
          </c:cat>
          <c:val>
            <c:numRef>
              <c:f>'Gastos com Serviços de terceiro'!$C$10:$F$10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terceiro'!$C$3:$F$3</c:f>
            </c:strRef>
          </c:cat>
          <c:val>
            <c:numRef>
              <c:f>'Gastos com Serviços de terceiro'!$C$11:$F$11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terceiro'!$C$3:$F$3</c:f>
            </c:strRef>
          </c:cat>
          <c:val>
            <c:numRef>
              <c:f>'Gastos com Serviços de terceiro'!$C$12:$F$12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terceiro'!$C$3:$F$3</c:f>
            </c:strRef>
          </c:cat>
          <c:val>
            <c:numRef>
              <c:f>'Gastos com Serviços de terceiro'!$C$13:$F$13</c:f>
              <c:numCache/>
            </c:numRef>
          </c:val>
        </c:ser>
        <c:axId val="1915302341"/>
        <c:axId val="659070774"/>
      </c:barChart>
      <c:catAx>
        <c:axId val="19153023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659070774"/>
      </c:catAx>
      <c:valAx>
        <c:axId val="65907077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915302341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2017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terceiro'!$B$4:$B$13</c:f>
            </c:strRef>
          </c:cat>
          <c:val>
            <c:numRef>
              <c:f>'Gastos com Serviços de terceiro'!$C$4:$C$13</c:f>
              <c:numCache/>
            </c:numRef>
          </c:val>
        </c:ser>
        <c:ser>
          <c:idx val="1"/>
          <c:order val="1"/>
          <c:tx>
            <c:v>2018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terceiro'!$B$4:$B$13</c:f>
            </c:strRef>
          </c:cat>
          <c:val>
            <c:numRef>
              <c:f>'Gastos com Serviços de terceiro'!$D$4:$D$13</c:f>
              <c:numCache/>
            </c:numRef>
          </c:val>
        </c:ser>
        <c:ser>
          <c:idx val="2"/>
          <c:order val="2"/>
          <c:tx>
            <c:v>2019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terceiro'!$B$4:$B$13</c:f>
            </c:strRef>
          </c:cat>
          <c:val>
            <c:numRef>
              <c:f>'Gastos com Serviços de terceiro'!$E$4:$E$13</c:f>
              <c:numCache/>
            </c:numRef>
          </c:val>
        </c:ser>
        <c:ser>
          <c:idx val="3"/>
          <c:order val="3"/>
          <c:tx>
            <c:v>2020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terceiro'!$B$4:$B$13</c:f>
            </c:strRef>
          </c:cat>
          <c:val>
            <c:numRef>
              <c:f>'Gastos com Serviços de terceiro'!$F$4:$F$13</c:f>
              <c:numCache/>
            </c:numRef>
          </c:val>
        </c:ser>
        <c:axId val="2013824976"/>
        <c:axId val="865907106"/>
      </c:barChart>
      <c:catAx>
        <c:axId val="201382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865907106"/>
      </c:catAx>
      <c:valAx>
        <c:axId val="8659071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2013824976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'Página1'!$C$3:$F$3</c:f>
            </c:strRef>
          </c:cat>
          <c:val>
            <c:numRef>
              <c:f>'Página1'!$C$4:$F$4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'Página1'!$C$3:$F$3</c:f>
            </c:strRef>
          </c:cat>
          <c:val>
            <c:numRef>
              <c:f>'Página1'!$C$5:$F$5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'Página1'!$C$3:$F$3</c:f>
            </c:strRef>
          </c:cat>
          <c:val>
            <c:numRef>
              <c:f>'Página1'!$C$6:$F$6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'Página1'!$C$3:$F$3</c:f>
            </c:strRef>
          </c:cat>
          <c:val>
            <c:numRef>
              <c:f>'Página1'!$C$7:$F$7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'Página1'!$C$3:$F$3</c:f>
            </c:strRef>
          </c:cat>
          <c:val>
            <c:numRef>
              <c:f>'Página1'!$C$8:$F$8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'Página1'!$C$3:$F$3</c:f>
            </c:strRef>
          </c:cat>
          <c:val>
            <c:numRef>
              <c:f>'Página1'!$C$9:$F$9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'Página1'!$C$3:$F$3</c:f>
            </c:strRef>
          </c:cat>
          <c:val>
            <c:numRef>
              <c:f>'Página1'!$C$10:$F$10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'Página1'!$C$3:$F$3</c:f>
            </c:strRef>
          </c:cat>
          <c:val>
            <c:numRef>
              <c:f>'Página1'!$C$11:$F$11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'Página1'!$C$3:$F$3</c:f>
            </c:strRef>
          </c:cat>
          <c:val>
            <c:numRef>
              <c:f>'Página1'!$C$12:$F$12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'Página1'!$C$3:$F$3</c:f>
            </c:strRef>
          </c:cat>
          <c:val>
            <c:numRef>
              <c:f>'Página1'!$C$13:$F$13</c:f>
              <c:numCache/>
            </c:numRef>
          </c:val>
        </c:ser>
        <c:axId val="396612350"/>
        <c:axId val="2004371527"/>
      </c:barChart>
      <c:catAx>
        <c:axId val="3966123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2004371527"/>
      </c:catAx>
      <c:valAx>
        <c:axId val="200437152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396612350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2017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'Página1'!$B$4:$B$13</c:f>
            </c:strRef>
          </c:cat>
          <c:val>
            <c:numRef>
              <c:f>'Página1'!$C$4:$C$13</c:f>
              <c:numCache/>
            </c:numRef>
          </c:val>
        </c:ser>
        <c:ser>
          <c:idx val="1"/>
          <c:order val="1"/>
          <c:tx>
            <c:v>2018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'Página1'!$B$4:$B$13</c:f>
            </c:strRef>
          </c:cat>
          <c:val>
            <c:numRef>
              <c:f>'Página1'!$D$4:$D$13</c:f>
              <c:numCache/>
            </c:numRef>
          </c:val>
        </c:ser>
        <c:ser>
          <c:idx val="2"/>
          <c:order val="2"/>
          <c:tx>
            <c:v>2019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'Página1'!$B$4:$B$13</c:f>
            </c:strRef>
          </c:cat>
          <c:val>
            <c:numRef>
              <c:f>'Página1'!$E$4:$E$13</c:f>
              <c:numCache/>
            </c:numRef>
          </c:val>
        </c:ser>
        <c:ser>
          <c:idx val="3"/>
          <c:order val="3"/>
          <c:tx>
            <c:v>2020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'Página1'!$B$4:$B$13</c:f>
            </c:strRef>
          </c:cat>
          <c:val>
            <c:numRef>
              <c:f>'Página1'!$F$4:$F$13</c:f>
              <c:numCache/>
            </c:numRef>
          </c:val>
        </c:ser>
        <c:axId val="413685815"/>
        <c:axId val="1223449753"/>
      </c:barChart>
      <c:catAx>
        <c:axId val="4136858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223449753"/>
      </c:catAx>
      <c:valAx>
        <c:axId val="122344975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413685815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Limpeza 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'Página2'!$C$3</c:f>
            </c:strRef>
          </c:cat>
          <c:val>
            <c:numRef>
              <c:f>'Página2'!$C$4</c:f>
              <c:numCache/>
            </c:numRef>
          </c:val>
        </c:ser>
        <c:ser>
          <c:idx val="1"/>
          <c:order val="1"/>
          <c:tx>
            <c:v>Manutenção 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'Página2'!$C$3</c:f>
            </c:strRef>
          </c:cat>
          <c:val>
            <c:numRef>
              <c:f>'Página2'!$C$5</c:f>
              <c:numCache/>
            </c:numRef>
          </c:val>
        </c:ser>
        <c:ser>
          <c:idx val="2"/>
          <c:order val="2"/>
          <c:tx>
            <c:v>Trat. Trab. Agropec. 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'Página2'!$C$3</c:f>
            </c:strRef>
          </c:cat>
          <c:val>
            <c:numRef>
              <c:f>'Página2'!$C$6</c:f>
              <c:numCache/>
            </c:numRef>
          </c:val>
        </c:ser>
        <c:ser>
          <c:idx val="3"/>
          <c:order val="3"/>
          <c:tx>
            <c:v>Vigilância 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'Página2'!$C$3</c:f>
            </c:strRef>
          </c:cat>
          <c:val>
            <c:numRef>
              <c:f>'Página2'!$C$7</c:f>
              <c:numCache/>
            </c:numRef>
          </c:val>
        </c:ser>
        <c:ser>
          <c:idx val="4"/>
          <c:order val="4"/>
          <c:tx>
            <c:v>Portaria 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'Página2'!$C$3</c:f>
            </c:strRef>
          </c:cat>
          <c:val>
            <c:numRef>
              <c:f>'Página2'!$C$8</c:f>
              <c:numCache/>
            </c:numRef>
          </c:val>
        </c:ser>
        <c:ser>
          <c:idx val="5"/>
          <c:order val="5"/>
          <c:tx>
            <c:v>Motorista 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'Página2'!$C$3</c:f>
            </c:strRef>
          </c:cat>
          <c:val>
            <c:numRef>
              <c:f>'Página2'!$C$9</c:f>
              <c:numCache/>
            </c:numRef>
          </c:val>
        </c:ser>
        <c:ser>
          <c:idx val="6"/>
          <c:order val="6"/>
          <c:tx>
            <c:v>Abastecimento e manutenção frota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'Página2'!$C$3</c:f>
            </c:strRef>
          </c:cat>
          <c:val>
            <c:numRef>
              <c:f>'Página2'!$C$10</c:f>
              <c:numCache/>
            </c:numRef>
          </c:val>
        </c:ser>
        <c:ser>
          <c:idx val="7"/>
          <c:order val="7"/>
          <c:tx>
            <c:v>Energia Elétrica 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'Página2'!$C$3</c:f>
            </c:strRef>
          </c:cat>
          <c:val>
            <c:numRef>
              <c:f>'Página2'!$C$11</c:f>
              <c:numCache/>
            </c:numRef>
          </c:val>
        </c:ser>
        <c:ser>
          <c:idx val="8"/>
          <c:order val="8"/>
          <c:tx>
            <c:v>Água 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'Página2'!$C$3</c:f>
            </c:strRef>
          </c:cat>
          <c:val>
            <c:numRef>
              <c:f>'Página2'!$C$12</c:f>
              <c:numCache/>
            </c:numRef>
          </c:val>
        </c:ser>
        <c:ser>
          <c:idx val="9"/>
          <c:order val="9"/>
          <c:tx>
            <c:v>Telefone 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'Página2'!$C$3</c:f>
            </c:strRef>
          </c:cat>
          <c:val>
            <c:numRef>
              <c:f>'Página2'!$C$13</c:f>
              <c:numCache/>
            </c:numRef>
          </c:val>
        </c:ser>
        <c:ser>
          <c:idx val="10"/>
          <c:order val="10"/>
          <c:tx>
            <c:v>Impressoras </c:v>
          </c:tx>
          <c:spPr>
            <a:solidFill>
              <a:srgbClr val="C5000B"/>
            </a:solidFill>
            <a:ln cmpd="sng">
              <a:solidFill>
                <a:srgbClr val="000000"/>
              </a:solidFill>
            </a:ln>
          </c:spPr>
          <c:cat>
            <c:strRef>
              <c:f>'Página2'!$C$3</c:f>
            </c:strRef>
          </c:cat>
          <c:val>
            <c:numRef>
              <c:f>'Página2'!$C$14</c:f>
              <c:numCache/>
            </c:numRef>
          </c:val>
        </c:ser>
        <c:ser>
          <c:idx val="11"/>
          <c:order val="11"/>
          <c:tx>
            <c:v>RU</c:v>
          </c:tx>
          <c:spPr>
            <a:solidFill>
              <a:srgbClr val="0084D1"/>
            </a:solidFill>
            <a:ln cmpd="sng">
              <a:solidFill>
                <a:srgbClr val="000000"/>
              </a:solidFill>
            </a:ln>
          </c:spPr>
          <c:cat>
            <c:strRef>
              <c:f>'Página2'!$C$3</c:f>
            </c:strRef>
          </c:cat>
          <c:val>
            <c:numRef>
              <c:f>'Página2'!$C$15</c:f>
              <c:numCache/>
            </c:numRef>
          </c:val>
        </c:ser>
        <c:axId val="1827523767"/>
        <c:axId val="2064842737"/>
      </c:barChart>
      <c:catAx>
        <c:axId val="18275237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2064842737"/>
      </c:catAx>
      <c:valAx>
        <c:axId val="206484273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827523767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Limpeza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'Página2'!$C$20</c:f>
            </c:strRef>
          </c:cat>
          <c:val>
            <c:numRef>
              <c:f>'Página2'!$C$21</c:f>
              <c:numCache/>
            </c:numRef>
          </c:val>
        </c:ser>
        <c:ser>
          <c:idx val="1"/>
          <c:order val="1"/>
          <c:tx>
            <c:v>Manutenção Predial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'Página2'!$C$20</c:f>
            </c:strRef>
          </c:cat>
          <c:val>
            <c:numRef>
              <c:f>'Página2'!$C$22</c:f>
              <c:numCache/>
            </c:numRef>
          </c:val>
        </c:ser>
        <c:ser>
          <c:idx val="2"/>
          <c:order val="2"/>
          <c:tx>
            <c:v>Vigilância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'Página2'!$C$20</c:f>
            </c:strRef>
          </c:cat>
          <c:val>
            <c:numRef>
              <c:f>'Página2'!$C$23</c:f>
              <c:numCache/>
            </c:numRef>
          </c:val>
        </c:ser>
        <c:ser>
          <c:idx val="3"/>
          <c:order val="3"/>
          <c:tx>
            <c:v>Portaria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'Página2'!$C$20</c:f>
            </c:strRef>
          </c:cat>
          <c:val>
            <c:numRef>
              <c:f>'Página2'!$C$24</c:f>
              <c:numCache/>
            </c:numRef>
          </c:val>
        </c:ser>
        <c:ser>
          <c:idx val="4"/>
          <c:order val="4"/>
          <c:tx>
            <c:v>Motorista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'Página2'!$C$20</c:f>
            </c:strRef>
          </c:cat>
          <c:val>
            <c:numRef>
              <c:f>'Página2'!$C$25</c:f>
              <c:numCache/>
            </c:numRef>
          </c:val>
        </c:ser>
        <c:ser>
          <c:idx val="5"/>
          <c:order val="5"/>
          <c:tx>
            <c:v>Energia Elétrica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'Página2'!$C$20</c:f>
            </c:strRef>
          </c:cat>
          <c:val>
            <c:numRef>
              <c:f>'Página2'!$C$26</c:f>
              <c:numCache/>
            </c:numRef>
          </c:val>
        </c:ser>
        <c:ser>
          <c:idx val="6"/>
          <c:order val="6"/>
          <c:tx>
            <c:v>Água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'Página2'!$C$20</c:f>
            </c:strRef>
          </c:cat>
          <c:val>
            <c:numRef>
              <c:f>'Página2'!$C$27</c:f>
              <c:numCache/>
            </c:numRef>
          </c:val>
        </c:ser>
        <c:ser>
          <c:idx val="7"/>
          <c:order val="7"/>
          <c:tx>
            <c:v>Telefone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'Página2'!$C$20</c:f>
            </c:strRef>
          </c:cat>
          <c:val>
            <c:numRef>
              <c:f>'Página2'!$C$28</c:f>
              <c:numCache/>
            </c:numRef>
          </c:val>
        </c:ser>
        <c:ser>
          <c:idx val="8"/>
          <c:order val="8"/>
          <c:tx>
            <c:v>Impressora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'Página2'!$C$20</c:f>
            </c:strRef>
          </c:cat>
          <c:val>
            <c:numRef>
              <c:f>'Página2'!$C$29</c:f>
              <c:numCache/>
            </c:numRef>
          </c:val>
        </c:ser>
        <c:ser>
          <c:idx val="9"/>
          <c:order val="9"/>
          <c:tx>
            <c:v>RU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'Página2'!$C$20</c:f>
            </c:strRef>
          </c:cat>
          <c:val>
            <c:numRef>
              <c:f>'Página2'!$C$30</c:f>
              <c:numCache/>
            </c:numRef>
          </c:val>
        </c:ser>
        <c:axId val="1518314314"/>
        <c:axId val="480433177"/>
      </c:barChart>
      <c:catAx>
        <c:axId val="15183143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480433177"/>
      </c:catAx>
      <c:valAx>
        <c:axId val="48043317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518314314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Limpeza 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'Página2'!$C$35</c:f>
            </c:strRef>
          </c:cat>
          <c:val>
            <c:numRef>
              <c:f>'Página2'!$C$36</c:f>
              <c:numCache/>
            </c:numRef>
          </c:val>
        </c:ser>
        <c:ser>
          <c:idx val="1"/>
          <c:order val="1"/>
          <c:tx>
            <c:v>Manutenção 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'Página2'!$C$35</c:f>
            </c:strRef>
          </c:cat>
          <c:val>
            <c:numRef>
              <c:f>'Página2'!$C$37</c:f>
              <c:numCache/>
            </c:numRef>
          </c:val>
        </c:ser>
        <c:ser>
          <c:idx val="2"/>
          <c:order val="2"/>
          <c:tx>
            <c:v>Trat. Trab. Agropec. 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'Página2'!$C$35</c:f>
            </c:strRef>
          </c:cat>
          <c:val>
            <c:numRef>
              <c:f>'Página2'!$C$38</c:f>
              <c:numCache/>
            </c:numRef>
          </c:val>
        </c:ser>
        <c:ser>
          <c:idx val="3"/>
          <c:order val="3"/>
          <c:tx>
            <c:v>Vigilância 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'Página2'!$C$35</c:f>
            </c:strRef>
          </c:cat>
          <c:val>
            <c:numRef>
              <c:f>'Página2'!$C$39</c:f>
              <c:numCache/>
            </c:numRef>
          </c:val>
        </c:ser>
        <c:ser>
          <c:idx val="4"/>
          <c:order val="4"/>
          <c:tx>
            <c:v>Portaria 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'Página2'!$C$35</c:f>
            </c:strRef>
          </c:cat>
          <c:val>
            <c:numRef>
              <c:f>'Página2'!$C$40</c:f>
              <c:numCache/>
            </c:numRef>
          </c:val>
        </c:ser>
        <c:ser>
          <c:idx val="5"/>
          <c:order val="5"/>
          <c:tx>
            <c:v>Motorista 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'Página2'!$C$35</c:f>
            </c:strRef>
          </c:cat>
          <c:val>
            <c:numRef>
              <c:f>'Página2'!$C$41</c:f>
              <c:numCache/>
            </c:numRef>
          </c:val>
        </c:ser>
        <c:ser>
          <c:idx val="6"/>
          <c:order val="6"/>
          <c:tx>
            <c:v>Energia Elétrica 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'Página2'!$C$35</c:f>
            </c:strRef>
          </c:cat>
          <c:val>
            <c:numRef>
              <c:f>'Página2'!$C$42</c:f>
              <c:numCache/>
            </c:numRef>
          </c:val>
        </c:ser>
        <c:ser>
          <c:idx val="7"/>
          <c:order val="7"/>
          <c:tx>
            <c:v>Água 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'Página2'!$C$35</c:f>
            </c:strRef>
          </c:cat>
          <c:val>
            <c:numRef>
              <c:f>'Página2'!$C$43</c:f>
              <c:numCache/>
            </c:numRef>
          </c:val>
        </c:ser>
        <c:ser>
          <c:idx val="8"/>
          <c:order val="8"/>
          <c:tx>
            <c:v>Telefone 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'Página2'!$C$35</c:f>
            </c:strRef>
          </c:cat>
          <c:val>
            <c:numRef>
              <c:f>'Página2'!$C$44</c:f>
              <c:numCache/>
            </c:numRef>
          </c:val>
        </c:ser>
        <c:ser>
          <c:idx val="9"/>
          <c:order val="9"/>
          <c:tx>
            <c:v>Impressoras 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'Página2'!$C$35</c:f>
            </c:strRef>
          </c:cat>
          <c:val>
            <c:numRef>
              <c:f>'Página2'!$C$45</c:f>
              <c:numCache/>
            </c:numRef>
          </c:val>
        </c:ser>
        <c:ser>
          <c:idx val="10"/>
          <c:order val="10"/>
          <c:tx>
            <c:v>RU</c:v>
          </c:tx>
          <c:spPr>
            <a:solidFill>
              <a:srgbClr val="C5000B"/>
            </a:solidFill>
            <a:ln cmpd="sng">
              <a:solidFill>
                <a:srgbClr val="000000"/>
              </a:solidFill>
            </a:ln>
          </c:spPr>
          <c:cat>
            <c:strRef>
              <c:f>'Página2'!$C$35</c:f>
            </c:strRef>
          </c:cat>
          <c:val>
            <c:numRef>
              <c:f>'Página2'!$C$46</c:f>
              <c:numCache/>
            </c:numRef>
          </c:val>
        </c:ser>
        <c:axId val="606715967"/>
        <c:axId val="1458908201"/>
      </c:barChart>
      <c:catAx>
        <c:axId val="6067159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458908201"/>
      </c:catAx>
      <c:valAx>
        <c:axId val="145890820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606715967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Orçamento'!$C$41:$F$41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Orçamento'!$C$42:$F$42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Orçamento'!$C$43:$F$43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Orçamento'!$C$44:$F$44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Orçamento'!$C$45:$F$45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Orçamento'!$C$46:$F$46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Orçamento'!$C$47:$F$47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Orçamento'!$C$48:$F$48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Orçamento'!$C$49:$F$49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Orçamento'!$C$50:$F$50</c:f>
              <c:numCache/>
            </c:numRef>
          </c:val>
        </c:ser>
        <c:axId val="1678046185"/>
        <c:axId val="843335283"/>
      </c:barChart>
      <c:catAx>
        <c:axId val="16780461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843335283"/>
      </c:catAx>
      <c:valAx>
        <c:axId val="84333528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678046185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Limpeza 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'Página2'!$C$51</c:f>
            </c:strRef>
          </c:cat>
          <c:val>
            <c:numRef>
              <c:f>'Página2'!$C$52</c:f>
              <c:numCache/>
            </c:numRef>
          </c:val>
        </c:ser>
        <c:ser>
          <c:idx val="1"/>
          <c:order val="1"/>
          <c:tx>
            <c:v>Manutenção 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'Página2'!$C$51</c:f>
            </c:strRef>
          </c:cat>
          <c:val>
            <c:numRef>
              <c:f>'Página2'!$C$53</c:f>
              <c:numCache/>
            </c:numRef>
          </c:val>
        </c:ser>
        <c:ser>
          <c:idx val="2"/>
          <c:order val="2"/>
          <c:tx>
            <c:v>Tratorista e/ou outros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'Página2'!$C$51</c:f>
            </c:strRef>
          </c:cat>
          <c:val>
            <c:numRef>
              <c:f>'Página2'!$C$54</c:f>
              <c:numCache/>
            </c:numRef>
          </c:val>
        </c:ser>
        <c:ser>
          <c:idx val="3"/>
          <c:order val="3"/>
          <c:tx>
            <c:v>Vigilância 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'Página2'!$C$51</c:f>
            </c:strRef>
          </c:cat>
          <c:val>
            <c:numRef>
              <c:f>'Página2'!$C$55</c:f>
              <c:numCache/>
            </c:numRef>
          </c:val>
        </c:ser>
        <c:ser>
          <c:idx val="4"/>
          <c:order val="4"/>
          <c:tx>
            <c:v>Portaria 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'Página2'!$C$51</c:f>
            </c:strRef>
          </c:cat>
          <c:val>
            <c:numRef>
              <c:f>'Página2'!$C$56</c:f>
              <c:numCache/>
            </c:numRef>
          </c:val>
        </c:ser>
        <c:ser>
          <c:idx val="5"/>
          <c:order val="5"/>
          <c:tx>
            <c:v>Motorista 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'Página2'!$C$51</c:f>
            </c:strRef>
          </c:cat>
          <c:val>
            <c:numRef>
              <c:f>'Página2'!$C$57</c:f>
              <c:numCache/>
            </c:numRef>
          </c:val>
        </c:ser>
        <c:ser>
          <c:idx val="6"/>
          <c:order val="6"/>
          <c:tx>
            <c:v>Energia Elétrica (Campus e Fazenda Escola)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'Página2'!$C$51</c:f>
            </c:strRef>
          </c:cat>
          <c:val>
            <c:numRef>
              <c:f>'Página2'!$C$58</c:f>
              <c:numCache/>
            </c:numRef>
          </c:val>
        </c:ser>
        <c:ser>
          <c:idx val="7"/>
          <c:order val="7"/>
          <c:tx>
            <c:v>Água (Campus e Fazenda Escola)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'Página2'!$C$51</c:f>
            </c:strRef>
          </c:cat>
          <c:val>
            <c:numRef>
              <c:f>'Página2'!$C$59</c:f>
              <c:numCache/>
            </c:numRef>
          </c:val>
        </c:ser>
        <c:ser>
          <c:idx val="8"/>
          <c:order val="8"/>
          <c:tx>
            <c:v>Telefone 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'Página2'!$C$51</c:f>
            </c:strRef>
          </c:cat>
          <c:val>
            <c:numRef>
              <c:f>'Página2'!$C$60</c:f>
              <c:numCache/>
            </c:numRef>
          </c:val>
        </c:ser>
        <c:ser>
          <c:idx val="9"/>
          <c:order val="9"/>
          <c:tx>
            <c:v>Impressoras 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'Página2'!$C$51</c:f>
            </c:strRef>
          </c:cat>
          <c:val>
            <c:numRef>
              <c:f>'Página2'!$C$61</c:f>
              <c:numCache/>
            </c:numRef>
          </c:val>
        </c:ser>
        <c:ser>
          <c:idx val="10"/>
          <c:order val="10"/>
          <c:tx>
            <c:v>Combustíveis</c:v>
          </c:tx>
          <c:spPr>
            <a:solidFill>
              <a:srgbClr val="C5000B"/>
            </a:solidFill>
            <a:ln cmpd="sng">
              <a:solidFill>
                <a:srgbClr val="000000"/>
              </a:solidFill>
            </a:ln>
          </c:spPr>
          <c:cat>
            <c:strRef>
              <c:f>'Página2'!$C$51</c:f>
            </c:strRef>
          </c:cat>
          <c:val>
            <c:numRef>
              <c:f>'Página2'!$C$62</c:f>
              <c:numCache/>
            </c:numRef>
          </c:val>
        </c:ser>
        <c:ser>
          <c:idx val="11"/>
          <c:order val="11"/>
          <c:tx>
            <c:v>Manutenção de veículos e máq. agrícolas</c:v>
          </c:tx>
          <c:spPr>
            <a:solidFill>
              <a:srgbClr val="0084D1"/>
            </a:solidFill>
            <a:ln cmpd="sng">
              <a:solidFill>
                <a:srgbClr val="000000"/>
              </a:solidFill>
            </a:ln>
          </c:spPr>
          <c:cat>
            <c:strRef>
              <c:f>'Página2'!$C$51</c:f>
            </c:strRef>
          </c:cat>
          <c:val>
            <c:numRef>
              <c:f>'Página2'!$C$63</c:f>
              <c:numCache/>
            </c:numRef>
          </c:val>
        </c:ser>
        <c:ser>
          <c:idx val="12"/>
          <c:order val="12"/>
          <c:tx>
            <c:v>Viagens terceirizadas intermunicipais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'Página2'!$C$51</c:f>
            </c:strRef>
          </c:cat>
          <c:val>
            <c:numRef>
              <c:f>'Página2'!$C$64</c:f>
              <c:numCache/>
            </c:numRef>
          </c:val>
        </c:ser>
        <c:ser>
          <c:idx val="13"/>
          <c:order val="13"/>
          <c:tx>
            <c:v>RU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'Página2'!$C$51</c:f>
            </c:strRef>
          </c:cat>
          <c:val>
            <c:numRef>
              <c:f>'Página2'!$C$65</c:f>
              <c:numCache/>
            </c:numRef>
          </c:val>
        </c:ser>
        <c:axId val="617040785"/>
        <c:axId val="1718843053"/>
      </c:barChart>
      <c:catAx>
        <c:axId val="6170407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718843053"/>
      </c:catAx>
      <c:valAx>
        <c:axId val="171884305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617040785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Limpeza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'Página2'!$C$70</c:f>
            </c:strRef>
          </c:cat>
          <c:val>
            <c:numRef>
              <c:f>'Página2'!$C$71</c:f>
              <c:numCache/>
            </c:numRef>
          </c:val>
        </c:ser>
        <c:ser>
          <c:idx val="1"/>
          <c:order val="1"/>
          <c:tx>
            <c:v>Manutenção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'Página2'!$C$70</c:f>
            </c:strRef>
          </c:cat>
          <c:val>
            <c:numRef>
              <c:f>'Página2'!$C$72</c:f>
              <c:numCache/>
            </c:numRef>
          </c:val>
        </c:ser>
        <c:ser>
          <c:idx val="2"/>
          <c:order val="2"/>
          <c:tx>
            <c:v>Tratorista e/ou outros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'Página2'!$C$70</c:f>
            </c:strRef>
          </c:cat>
          <c:val>
            <c:numRef>
              <c:f>'Página2'!$C$73</c:f>
              <c:numCache/>
            </c:numRef>
          </c:val>
        </c:ser>
        <c:ser>
          <c:idx val="3"/>
          <c:order val="3"/>
          <c:tx>
            <c:v>Vigilância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'Página2'!$C$70</c:f>
            </c:strRef>
          </c:cat>
          <c:val>
            <c:numRef>
              <c:f>'Página2'!$C$74</c:f>
              <c:numCache/>
            </c:numRef>
          </c:val>
        </c:ser>
        <c:ser>
          <c:idx val="4"/>
          <c:order val="4"/>
          <c:tx>
            <c:v>Portaria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'Página2'!$C$70</c:f>
            </c:strRef>
          </c:cat>
          <c:val>
            <c:numRef>
              <c:f>'Página2'!$C$75</c:f>
              <c:numCache/>
            </c:numRef>
          </c:val>
        </c:ser>
        <c:ser>
          <c:idx val="5"/>
          <c:order val="5"/>
          <c:tx>
            <c:v>Motorista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'Página2'!$C$70</c:f>
            </c:strRef>
          </c:cat>
          <c:val>
            <c:numRef>
              <c:f>'Página2'!$C$76</c:f>
              <c:numCache/>
            </c:numRef>
          </c:val>
        </c:ser>
        <c:ser>
          <c:idx val="6"/>
          <c:order val="6"/>
          <c:tx>
            <c:v>Energia Elétrica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'Página2'!$C$70</c:f>
            </c:strRef>
          </c:cat>
          <c:val>
            <c:numRef>
              <c:f>'Página2'!$C$77</c:f>
              <c:numCache/>
            </c:numRef>
          </c:val>
        </c:ser>
        <c:ser>
          <c:idx val="7"/>
          <c:order val="7"/>
          <c:tx>
            <c:v>Água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'Página2'!$C$70</c:f>
            </c:strRef>
          </c:cat>
          <c:val>
            <c:numRef>
              <c:f>'Página2'!$C$78</c:f>
              <c:numCache/>
            </c:numRef>
          </c:val>
        </c:ser>
        <c:ser>
          <c:idx val="8"/>
          <c:order val="8"/>
          <c:tx>
            <c:v>Telefone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'Página2'!$C$70</c:f>
            </c:strRef>
          </c:cat>
          <c:val>
            <c:numRef>
              <c:f>'Página2'!$C$79</c:f>
              <c:numCache/>
            </c:numRef>
          </c:val>
        </c:ser>
        <c:ser>
          <c:idx val="9"/>
          <c:order val="9"/>
          <c:tx>
            <c:v>Impressora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'Página2'!$C$70</c:f>
            </c:strRef>
          </c:cat>
          <c:val>
            <c:numRef>
              <c:f>'Página2'!$C$80</c:f>
              <c:numCache/>
            </c:numRef>
          </c:val>
        </c:ser>
        <c:ser>
          <c:idx val="10"/>
          <c:order val="10"/>
          <c:tx>
            <c:v>RU</c:v>
          </c:tx>
          <c:spPr>
            <a:solidFill>
              <a:srgbClr val="C5000B"/>
            </a:solidFill>
            <a:ln cmpd="sng">
              <a:solidFill>
                <a:srgbClr val="000000"/>
              </a:solidFill>
            </a:ln>
          </c:spPr>
          <c:cat>
            <c:strRef>
              <c:f>'Página2'!$C$70</c:f>
            </c:strRef>
          </c:cat>
          <c:val>
            <c:numRef>
              <c:f>'Página2'!$C$81</c:f>
              <c:numCache/>
            </c:numRef>
          </c:val>
        </c:ser>
        <c:ser>
          <c:idx val="11"/>
          <c:order val="11"/>
          <c:tx>
            <c:v>Manutenção Equipamentos TI</c:v>
          </c:tx>
          <c:spPr>
            <a:solidFill>
              <a:srgbClr val="0084D1"/>
            </a:solidFill>
            <a:ln cmpd="sng">
              <a:solidFill>
                <a:srgbClr val="000000"/>
              </a:solidFill>
            </a:ln>
          </c:spPr>
          <c:cat>
            <c:strRef>
              <c:f>'Página2'!$C$70</c:f>
            </c:strRef>
          </c:cat>
          <c:val>
            <c:numRef>
              <c:f>'Página2'!$C$82</c:f>
              <c:numCache/>
            </c:numRef>
          </c:val>
        </c:ser>
        <c:ser>
          <c:idx val="12"/>
          <c:order val="12"/>
          <c:tx>
            <c:v>Correios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'Página2'!$C$70</c:f>
            </c:strRef>
          </c:cat>
          <c:val>
            <c:numRef>
              <c:f>'Página2'!$C$83</c:f>
              <c:numCache/>
            </c:numRef>
          </c:val>
        </c:ser>
        <c:ser>
          <c:idx val="13"/>
          <c:order val="13"/>
          <c:tx>
            <c:v>Manutenção Prev. E Corretiva Elevador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'Página2'!$C$70</c:f>
            </c:strRef>
          </c:cat>
          <c:val>
            <c:numRef>
              <c:f>'Página2'!$C$84</c:f>
              <c:numCache/>
            </c:numRef>
          </c:val>
        </c:ser>
        <c:ser>
          <c:idx val="14"/>
          <c:order val="14"/>
          <c:tx>
            <c:v>Combustível/Abastecimento Veículos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'Página2'!$C$70</c:f>
            </c:strRef>
          </c:cat>
          <c:val>
            <c:numRef>
              <c:f>'Página2'!$C$85</c:f>
              <c:numCache/>
            </c:numRef>
          </c:val>
        </c:ser>
        <c:ser>
          <c:idx val="15"/>
          <c:order val="15"/>
          <c:tx>
            <c:v>Manutenção Veículos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'Página2'!$C$70</c:f>
            </c:strRef>
          </c:cat>
          <c:val>
            <c:numRef>
              <c:f>'Página2'!$C$86</c:f>
              <c:numCache/>
            </c:numRef>
          </c:val>
        </c:ser>
        <c:ser>
          <c:idx val="16"/>
          <c:order val="16"/>
          <c:tx>
            <c:v>Aluguel Prédio Administrativo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'Página2'!$C$70</c:f>
            </c:strRef>
          </c:cat>
          <c:val>
            <c:numRef>
              <c:f>'Página2'!$C$87</c:f>
              <c:numCache/>
            </c:numRef>
          </c:val>
        </c:ser>
        <c:ser>
          <c:idx val="17"/>
          <c:order val="17"/>
          <c:tx>
            <c:v>Serviço Transporte de Mudanças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'Página2'!$C$70</c:f>
            </c:strRef>
          </c:cat>
          <c:val>
            <c:numRef>
              <c:f>'Página2'!$C$88</c:f>
              <c:numCache/>
            </c:numRef>
          </c:val>
        </c:ser>
        <c:axId val="1169038301"/>
        <c:axId val="571093464"/>
      </c:barChart>
      <c:catAx>
        <c:axId val="11690383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571093464"/>
      </c:catAx>
      <c:valAx>
        <c:axId val="5710934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169038301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Limpeza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'Página2'!$C$93</c:f>
            </c:strRef>
          </c:cat>
          <c:val>
            <c:numRef>
              <c:f>'Página2'!$C$94</c:f>
              <c:numCache/>
            </c:numRef>
          </c:val>
        </c:ser>
        <c:ser>
          <c:idx val="1"/>
          <c:order val="1"/>
          <c:tx>
            <c:v>Manutenção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'Página2'!$C$93</c:f>
            </c:strRef>
          </c:cat>
          <c:val>
            <c:numRef>
              <c:f>'Página2'!$C$95</c:f>
              <c:numCache/>
            </c:numRef>
          </c:val>
        </c:ser>
        <c:ser>
          <c:idx val="2"/>
          <c:order val="2"/>
          <c:tx>
            <c:v>Tratorista e/ou outros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'Página2'!$C$93</c:f>
            </c:strRef>
          </c:cat>
          <c:val>
            <c:numRef>
              <c:f>'Página2'!$C$96</c:f>
              <c:numCache/>
            </c:numRef>
          </c:val>
        </c:ser>
        <c:ser>
          <c:idx val="3"/>
          <c:order val="3"/>
          <c:tx>
            <c:v>Vigilância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'Página2'!$C$93</c:f>
            </c:strRef>
          </c:cat>
          <c:val>
            <c:numRef>
              <c:f>'Página2'!$C$97</c:f>
              <c:numCache/>
            </c:numRef>
          </c:val>
        </c:ser>
        <c:ser>
          <c:idx val="4"/>
          <c:order val="4"/>
          <c:tx>
            <c:v>Portaria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'Página2'!$C$93</c:f>
            </c:strRef>
          </c:cat>
          <c:val>
            <c:numRef>
              <c:f>'Página2'!$C$98</c:f>
              <c:numCache/>
            </c:numRef>
          </c:val>
        </c:ser>
        <c:ser>
          <c:idx val="5"/>
          <c:order val="5"/>
          <c:tx>
            <c:v>Motorista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'Página2'!$C$93</c:f>
            </c:strRef>
          </c:cat>
          <c:val>
            <c:numRef>
              <c:f>'Página2'!$C$99</c:f>
              <c:numCache/>
            </c:numRef>
          </c:val>
        </c:ser>
        <c:ser>
          <c:idx val="6"/>
          <c:order val="6"/>
          <c:tx>
            <c:v>Energia Elétrica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'Página2'!$C$93</c:f>
            </c:strRef>
          </c:cat>
          <c:val>
            <c:numRef>
              <c:f>'Página2'!$C$100</c:f>
              <c:numCache/>
            </c:numRef>
          </c:val>
        </c:ser>
        <c:ser>
          <c:idx val="7"/>
          <c:order val="7"/>
          <c:tx>
            <c:v>Água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'Página2'!$C$93</c:f>
            </c:strRef>
          </c:cat>
          <c:val>
            <c:numRef>
              <c:f>'Página2'!$C$101</c:f>
              <c:numCache/>
            </c:numRef>
          </c:val>
        </c:ser>
        <c:ser>
          <c:idx val="8"/>
          <c:order val="8"/>
          <c:tx>
            <c:v>Telefone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'Página2'!$C$93</c:f>
            </c:strRef>
          </c:cat>
          <c:val>
            <c:numRef>
              <c:f>'Página2'!$C$102</c:f>
              <c:numCache/>
            </c:numRef>
          </c:val>
        </c:ser>
        <c:ser>
          <c:idx val="9"/>
          <c:order val="9"/>
          <c:tx>
            <c:v>Impressora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'Página2'!$C$93</c:f>
            </c:strRef>
          </c:cat>
          <c:val>
            <c:numRef>
              <c:f>'Página2'!$C$103</c:f>
              <c:numCache/>
            </c:numRef>
          </c:val>
        </c:ser>
        <c:ser>
          <c:idx val="10"/>
          <c:order val="10"/>
          <c:tx>
            <c:v>RU</c:v>
          </c:tx>
          <c:spPr>
            <a:solidFill>
              <a:srgbClr val="C5000B"/>
            </a:solidFill>
            <a:ln cmpd="sng">
              <a:solidFill>
                <a:srgbClr val="000000"/>
              </a:solidFill>
            </a:ln>
          </c:spPr>
          <c:cat>
            <c:strRef>
              <c:f>'Página2'!$C$93</c:f>
            </c:strRef>
          </c:cat>
          <c:val>
            <c:numRef>
              <c:f>'Página2'!$C$104</c:f>
              <c:numCache/>
            </c:numRef>
          </c:val>
        </c:ser>
        <c:ser>
          <c:idx val="11"/>
          <c:order val="11"/>
          <c:tx>
            <c:v>Manutenção do Elevador</c:v>
          </c:tx>
          <c:spPr>
            <a:solidFill>
              <a:srgbClr val="0084D1"/>
            </a:solidFill>
            <a:ln cmpd="sng">
              <a:solidFill>
                <a:srgbClr val="000000"/>
              </a:solidFill>
            </a:ln>
          </c:spPr>
          <c:cat>
            <c:strRef>
              <c:f>'Página2'!$C$93</c:f>
            </c:strRef>
          </c:cat>
          <c:val>
            <c:numRef>
              <c:f>'Página2'!$C$105</c:f>
              <c:numCache/>
            </c:numRef>
          </c:val>
        </c:ser>
        <c:ser>
          <c:idx val="12"/>
          <c:order val="12"/>
          <c:tx>
            <c:v>Limpeza do Reservatório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'Página2'!$C$93</c:f>
            </c:strRef>
          </c:cat>
          <c:val>
            <c:numRef>
              <c:f>'Página2'!$C$106</c:f>
              <c:numCache/>
            </c:numRef>
          </c:val>
        </c:ser>
        <c:axId val="971865253"/>
        <c:axId val="669978288"/>
      </c:barChart>
      <c:catAx>
        <c:axId val="9718652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669978288"/>
      </c:catAx>
      <c:valAx>
        <c:axId val="6699782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971865253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Limpeza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'Página2'!$C$111</c:f>
            </c:strRef>
          </c:cat>
          <c:val>
            <c:numRef>
              <c:f>'Página2'!$C$112</c:f>
              <c:numCache/>
            </c:numRef>
          </c:val>
        </c:ser>
        <c:ser>
          <c:idx val="1"/>
          <c:order val="1"/>
          <c:tx>
            <c:v>Manutenção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'Página2'!$C$111</c:f>
            </c:strRef>
          </c:cat>
          <c:val>
            <c:numRef>
              <c:f>'Página2'!$C$113</c:f>
              <c:numCache/>
            </c:numRef>
          </c:val>
        </c:ser>
        <c:ser>
          <c:idx val="2"/>
          <c:order val="2"/>
          <c:tx>
            <c:v>Manutenção Veicular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'Página2'!$C$111</c:f>
            </c:strRef>
          </c:cat>
          <c:val>
            <c:numRef>
              <c:f>'Página2'!$C$114</c:f>
              <c:numCache/>
            </c:numRef>
          </c:val>
        </c:ser>
        <c:ser>
          <c:idx val="3"/>
          <c:order val="3"/>
          <c:tx>
            <c:v>Tratorista e/ou outros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'Página2'!$C$111</c:f>
            </c:strRef>
          </c:cat>
          <c:val>
            <c:numRef>
              <c:f>'Página2'!$C$115</c:f>
              <c:numCache/>
            </c:numRef>
          </c:val>
        </c:ser>
        <c:ser>
          <c:idx val="4"/>
          <c:order val="4"/>
          <c:tx>
            <c:v>Combustível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'Página2'!$C$111</c:f>
            </c:strRef>
          </c:cat>
          <c:val>
            <c:numRef>
              <c:f>'Página2'!$C$116</c:f>
              <c:numCache/>
            </c:numRef>
          </c:val>
        </c:ser>
        <c:ser>
          <c:idx val="5"/>
          <c:order val="5"/>
          <c:tx>
            <c:v>Vigilância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'Página2'!$C$111</c:f>
            </c:strRef>
          </c:cat>
          <c:val>
            <c:numRef>
              <c:f>'Página2'!$C$117</c:f>
              <c:numCache/>
            </c:numRef>
          </c:val>
        </c:ser>
        <c:ser>
          <c:idx val="6"/>
          <c:order val="6"/>
          <c:tx>
            <c:v>Portaria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'Página2'!$C$111</c:f>
            </c:strRef>
          </c:cat>
          <c:val>
            <c:numRef>
              <c:f>'Página2'!$C$118</c:f>
              <c:numCache/>
            </c:numRef>
          </c:val>
        </c:ser>
        <c:ser>
          <c:idx val="7"/>
          <c:order val="7"/>
          <c:tx>
            <c:v>Motorista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'Página2'!$C$111</c:f>
            </c:strRef>
          </c:cat>
          <c:val>
            <c:numRef>
              <c:f>'Página2'!$C$119</c:f>
              <c:numCache/>
            </c:numRef>
          </c:val>
        </c:ser>
        <c:ser>
          <c:idx val="8"/>
          <c:order val="8"/>
          <c:tx>
            <c:v>Energia Elétrica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'Página2'!$C$111</c:f>
            </c:strRef>
          </c:cat>
          <c:val>
            <c:numRef>
              <c:f>'Página2'!$C$120</c:f>
              <c:numCache/>
            </c:numRef>
          </c:val>
        </c:ser>
        <c:ser>
          <c:idx val="9"/>
          <c:order val="9"/>
          <c:tx>
            <c:v>Água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'Página2'!$C$111</c:f>
            </c:strRef>
          </c:cat>
          <c:val>
            <c:numRef>
              <c:f>'Página2'!$C$121</c:f>
              <c:numCache/>
            </c:numRef>
          </c:val>
        </c:ser>
        <c:ser>
          <c:idx val="10"/>
          <c:order val="10"/>
          <c:tx>
            <c:v>Telefone</c:v>
          </c:tx>
          <c:spPr>
            <a:solidFill>
              <a:srgbClr val="C5000B"/>
            </a:solidFill>
            <a:ln cmpd="sng">
              <a:solidFill>
                <a:srgbClr val="000000"/>
              </a:solidFill>
            </a:ln>
          </c:spPr>
          <c:cat>
            <c:strRef>
              <c:f>'Página2'!$C$111</c:f>
            </c:strRef>
          </c:cat>
          <c:val>
            <c:numRef>
              <c:f>'Página2'!$C$122</c:f>
              <c:numCache/>
            </c:numRef>
          </c:val>
        </c:ser>
        <c:ser>
          <c:idx val="11"/>
          <c:order val="11"/>
          <c:tx>
            <c:v>Impressora</c:v>
          </c:tx>
          <c:spPr>
            <a:solidFill>
              <a:srgbClr val="0084D1"/>
            </a:solidFill>
            <a:ln cmpd="sng">
              <a:solidFill>
                <a:srgbClr val="000000"/>
              </a:solidFill>
            </a:ln>
          </c:spPr>
          <c:cat>
            <c:strRef>
              <c:f>'Página2'!$C$111</c:f>
            </c:strRef>
          </c:cat>
          <c:val>
            <c:numRef>
              <c:f>'Página2'!$C$123</c:f>
              <c:numCache/>
            </c:numRef>
          </c:val>
        </c:ser>
        <c:ser>
          <c:idx val="12"/>
          <c:order val="12"/>
          <c:tx>
            <c:v>RU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'Página2'!$C$111</c:f>
            </c:strRef>
          </c:cat>
          <c:val>
            <c:numRef>
              <c:f>'Página2'!$C$124</c:f>
              <c:numCache/>
            </c:numRef>
          </c:val>
        </c:ser>
        <c:axId val="295410745"/>
        <c:axId val="235675985"/>
      </c:barChart>
      <c:catAx>
        <c:axId val="2954107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235675985"/>
      </c:catAx>
      <c:valAx>
        <c:axId val="23567598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295410745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Limpeza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'Página2'!$C$129</c:f>
            </c:strRef>
          </c:cat>
          <c:val>
            <c:numRef>
              <c:f>'Página2'!$C$130</c:f>
              <c:numCache/>
            </c:numRef>
          </c:val>
        </c:ser>
        <c:ser>
          <c:idx val="1"/>
          <c:order val="1"/>
          <c:tx>
            <c:v>Manutenção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'Página2'!$C$129</c:f>
            </c:strRef>
          </c:cat>
          <c:val>
            <c:numRef>
              <c:f>'Página2'!$C$131</c:f>
              <c:numCache/>
            </c:numRef>
          </c:val>
        </c:ser>
        <c:ser>
          <c:idx val="2"/>
          <c:order val="2"/>
          <c:tx>
            <c:v>Trabalhador Agropecuário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'Página2'!$C$129</c:f>
            </c:strRef>
          </c:cat>
          <c:val>
            <c:numRef>
              <c:f>'Página2'!$C$132</c:f>
              <c:numCache/>
            </c:numRef>
          </c:val>
        </c:ser>
        <c:ser>
          <c:idx val="3"/>
          <c:order val="3"/>
          <c:tx>
            <c:v>Vigilância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'Página2'!$C$129</c:f>
            </c:strRef>
          </c:cat>
          <c:val>
            <c:numRef>
              <c:f>'Página2'!$C$133</c:f>
              <c:numCache/>
            </c:numRef>
          </c:val>
        </c:ser>
        <c:ser>
          <c:idx val="4"/>
          <c:order val="4"/>
          <c:tx>
            <c:v>Portaria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'Página2'!$C$129</c:f>
            </c:strRef>
          </c:cat>
          <c:val>
            <c:numRef>
              <c:f>'Página2'!$C$134</c:f>
              <c:numCache/>
            </c:numRef>
          </c:val>
        </c:ser>
        <c:ser>
          <c:idx val="5"/>
          <c:order val="5"/>
          <c:tx>
            <c:v>Motorista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'Página2'!$C$129</c:f>
            </c:strRef>
          </c:cat>
          <c:val>
            <c:numRef>
              <c:f>'Página2'!$C$135</c:f>
              <c:numCache/>
            </c:numRef>
          </c:val>
        </c:ser>
        <c:ser>
          <c:idx val="6"/>
          <c:order val="6"/>
          <c:tx>
            <c:v>Energia Elétrica – Campus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'Página2'!$C$129</c:f>
            </c:strRef>
          </c:cat>
          <c:val>
            <c:numRef>
              <c:f>'Página2'!$C$136</c:f>
              <c:numCache/>
            </c:numRef>
          </c:val>
        </c:ser>
        <c:ser>
          <c:idx val="7"/>
          <c:order val="7"/>
          <c:tx>
            <c:v>Energia Elétrica – Sede Adm.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'Página2'!$C$129</c:f>
            </c:strRef>
          </c:cat>
          <c:val>
            <c:numRef>
              <c:f>'Página2'!$C$137</c:f>
              <c:numCache/>
            </c:numRef>
          </c:val>
        </c:ser>
        <c:ser>
          <c:idx val="8"/>
          <c:order val="8"/>
          <c:tx>
            <c:v>Água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'Página2'!$C$129</c:f>
            </c:strRef>
          </c:cat>
          <c:val>
            <c:numRef>
              <c:f>'Página2'!$C$138</c:f>
              <c:numCache/>
            </c:numRef>
          </c:val>
        </c:ser>
        <c:ser>
          <c:idx val="9"/>
          <c:order val="9"/>
          <c:tx>
            <c:v>Telefone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'Página2'!$C$129</c:f>
            </c:strRef>
          </c:cat>
          <c:val>
            <c:numRef>
              <c:f>'Página2'!$C$139</c:f>
              <c:numCache/>
            </c:numRef>
          </c:val>
        </c:ser>
        <c:ser>
          <c:idx val="10"/>
          <c:order val="10"/>
          <c:tx>
            <c:v>Impressora</c:v>
          </c:tx>
          <c:spPr>
            <a:solidFill>
              <a:srgbClr val="C5000B"/>
            </a:solidFill>
            <a:ln cmpd="sng">
              <a:solidFill>
                <a:srgbClr val="000000"/>
              </a:solidFill>
            </a:ln>
          </c:spPr>
          <c:cat>
            <c:strRef>
              <c:f>'Página2'!$C$129</c:f>
            </c:strRef>
          </c:cat>
          <c:val>
            <c:numRef>
              <c:f>'Página2'!$C$140</c:f>
              <c:numCache/>
            </c:numRef>
          </c:val>
        </c:ser>
        <c:ser>
          <c:idx val="11"/>
          <c:order val="11"/>
          <c:tx>
            <c:v>RU</c:v>
          </c:tx>
          <c:spPr>
            <a:solidFill>
              <a:srgbClr val="0084D1"/>
            </a:solidFill>
            <a:ln cmpd="sng">
              <a:solidFill>
                <a:srgbClr val="000000"/>
              </a:solidFill>
            </a:ln>
          </c:spPr>
          <c:cat>
            <c:strRef>
              <c:f>'Página2'!$C$129</c:f>
            </c:strRef>
          </c:cat>
          <c:val>
            <c:numRef>
              <c:f>'Página2'!$C$141</c:f>
              <c:numCache/>
            </c:numRef>
          </c:val>
        </c:ser>
        <c:axId val="390885992"/>
        <c:axId val="1271178364"/>
      </c:barChart>
      <c:catAx>
        <c:axId val="390885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271178364"/>
      </c:catAx>
      <c:valAx>
        <c:axId val="12711783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390885992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Limpeza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'Página2'!$C$146</c:f>
            </c:strRef>
          </c:cat>
          <c:val>
            <c:numRef>
              <c:f>'Página2'!$C$147</c:f>
              <c:numCache/>
            </c:numRef>
          </c:val>
        </c:ser>
        <c:ser>
          <c:idx val="1"/>
          <c:order val="1"/>
          <c:tx>
            <c:v>Manutenção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'Página2'!$C$146</c:f>
            </c:strRef>
          </c:cat>
          <c:val>
            <c:numRef>
              <c:f>'Página2'!$C$148</c:f>
              <c:numCache/>
            </c:numRef>
          </c:val>
        </c:ser>
        <c:ser>
          <c:idx val="2"/>
          <c:order val="2"/>
          <c:tx>
            <c:v>Tratorista e agropecuários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'Página2'!$C$146</c:f>
            </c:strRef>
          </c:cat>
          <c:val>
            <c:numRef>
              <c:f>'Página2'!$C$149</c:f>
              <c:numCache/>
            </c:numRef>
          </c:val>
        </c:ser>
        <c:ser>
          <c:idx val="3"/>
          <c:order val="3"/>
          <c:tx>
            <c:v>Vigilância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'Página2'!$C$146</c:f>
            </c:strRef>
          </c:cat>
          <c:val>
            <c:numRef>
              <c:f>'Página2'!$C$150</c:f>
              <c:numCache/>
            </c:numRef>
          </c:val>
        </c:ser>
        <c:ser>
          <c:idx val="4"/>
          <c:order val="4"/>
          <c:tx>
            <c:v>Portaria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'Página2'!$C$146</c:f>
            </c:strRef>
          </c:cat>
          <c:val>
            <c:numRef>
              <c:f>'Página2'!$C$151</c:f>
              <c:numCache/>
            </c:numRef>
          </c:val>
        </c:ser>
        <c:ser>
          <c:idx val="5"/>
          <c:order val="5"/>
          <c:tx>
            <c:v>Motorista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'Página2'!$C$146</c:f>
            </c:strRef>
          </c:cat>
          <c:val>
            <c:numRef>
              <c:f>'Página2'!$C$152</c:f>
              <c:numCache/>
            </c:numRef>
          </c:val>
        </c:ser>
        <c:ser>
          <c:idx val="6"/>
          <c:order val="6"/>
          <c:tx>
            <c:v>Energia Elétrica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'Página2'!$C$146</c:f>
            </c:strRef>
          </c:cat>
          <c:val>
            <c:numRef>
              <c:f>'Página2'!$C$153</c:f>
              <c:numCache/>
            </c:numRef>
          </c:val>
        </c:ser>
        <c:ser>
          <c:idx val="7"/>
          <c:order val="7"/>
          <c:tx>
            <c:v>Água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'Página2'!$C$146</c:f>
            </c:strRef>
          </c:cat>
          <c:val>
            <c:numRef>
              <c:f>'Página2'!$C$154</c:f>
              <c:numCache/>
            </c:numRef>
          </c:val>
        </c:ser>
        <c:ser>
          <c:idx val="8"/>
          <c:order val="8"/>
          <c:tx>
            <c:v>Telefone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'Página2'!$C$146</c:f>
            </c:strRef>
          </c:cat>
          <c:val>
            <c:numRef>
              <c:f>'Página2'!$C$155</c:f>
              <c:numCache/>
            </c:numRef>
          </c:val>
        </c:ser>
        <c:ser>
          <c:idx val="9"/>
          <c:order val="9"/>
          <c:tx>
            <c:v>Correios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'Página2'!$C$146</c:f>
            </c:strRef>
          </c:cat>
          <c:val>
            <c:numRef>
              <c:f>'Página2'!$C$156</c:f>
              <c:numCache/>
            </c:numRef>
          </c:val>
        </c:ser>
        <c:ser>
          <c:idx val="10"/>
          <c:order val="10"/>
          <c:tx>
            <c:v>Elevadores</c:v>
          </c:tx>
          <c:spPr>
            <a:solidFill>
              <a:srgbClr val="C5000B"/>
            </a:solidFill>
            <a:ln cmpd="sng">
              <a:solidFill>
                <a:srgbClr val="000000"/>
              </a:solidFill>
            </a:ln>
          </c:spPr>
          <c:cat>
            <c:strRef>
              <c:f>'Página2'!$C$146</c:f>
            </c:strRef>
          </c:cat>
          <c:val>
            <c:numRef>
              <c:f>'Página2'!$C$157</c:f>
              <c:numCache/>
            </c:numRef>
          </c:val>
        </c:ser>
        <c:ser>
          <c:idx val="11"/>
          <c:order val="11"/>
          <c:tx>
            <c:v>Impressora</c:v>
          </c:tx>
          <c:spPr>
            <a:solidFill>
              <a:srgbClr val="0084D1"/>
            </a:solidFill>
            <a:ln cmpd="sng">
              <a:solidFill>
                <a:srgbClr val="000000"/>
              </a:solidFill>
            </a:ln>
          </c:spPr>
          <c:cat>
            <c:strRef>
              <c:f>'Página2'!$C$146</c:f>
            </c:strRef>
          </c:cat>
          <c:val>
            <c:numRef>
              <c:f>'Página2'!$C$158</c:f>
              <c:numCache/>
            </c:numRef>
          </c:val>
        </c:ser>
        <c:ser>
          <c:idx val="12"/>
          <c:order val="12"/>
          <c:tx>
            <c:v>RU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'Página2'!$C$146</c:f>
            </c:strRef>
          </c:cat>
          <c:val>
            <c:numRef>
              <c:f>'Página2'!$C$159</c:f>
              <c:numCache/>
            </c:numRef>
          </c:val>
        </c:ser>
        <c:axId val="664888574"/>
        <c:axId val="1662218832"/>
      </c:barChart>
      <c:catAx>
        <c:axId val="6648885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662218832"/>
      </c:catAx>
      <c:valAx>
        <c:axId val="16622188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664888574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Unidad'!$C$3:$F$3</c:f>
            </c:strRef>
          </c:cat>
          <c:val>
            <c:numRef>
              <c:f>'Investimento em Obras na Unidad'!$C$4:$F$4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Unidad'!$C$3:$F$3</c:f>
            </c:strRef>
          </c:cat>
          <c:val>
            <c:numRef>
              <c:f>'Investimento em Obras na Unidad'!$C$5:$F$5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Unidad'!$C$3:$F$3</c:f>
            </c:strRef>
          </c:cat>
          <c:val>
            <c:numRef>
              <c:f>'Investimento em Obras na Unidad'!$C$6:$F$6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Unidad'!$C$3:$F$3</c:f>
            </c:strRef>
          </c:cat>
          <c:val>
            <c:numRef>
              <c:f>'Investimento em Obras na Unidad'!$C$7:$F$7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Unidad'!$C$3:$F$3</c:f>
            </c:strRef>
          </c:cat>
          <c:val>
            <c:numRef>
              <c:f>'Investimento em Obras na Unidad'!$C$8:$F$8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Unidad'!$C$3:$F$3</c:f>
            </c:strRef>
          </c:cat>
          <c:val>
            <c:numRef>
              <c:f>'Investimento em Obras na Unidad'!$C$9:$F$9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Unidad'!$C$3:$F$3</c:f>
            </c:strRef>
          </c:cat>
          <c:val>
            <c:numRef>
              <c:f>'Investimento em Obras na Unidad'!$C$10:$F$10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Unidad'!$C$3:$F$3</c:f>
            </c:strRef>
          </c:cat>
          <c:val>
            <c:numRef>
              <c:f>'Investimento em Obras na Unidad'!$C$11:$F$11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Unidad'!$C$3:$F$3</c:f>
            </c:strRef>
          </c:cat>
          <c:val>
            <c:numRef>
              <c:f>'Investimento em Obras na Unidad'!$C$12:$F$12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Unidad'!$C$3:$F$3</c:f>
            </c:strRef>
          </c:cat>
          <c:val>
            <c:numRef>
              <c:f>'Investimento em Obras na Unidad'!$C$13:$F$13</c:f>
              <c:numCache/>
            </c:numRef>
          </c:val>
        </c:ser>
        <c:axId val="1804904681"/>
        <c:axId val="1917840911"/>
      </c:barChart>
      <c:catAx>
        <c:axId val="18049046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917840911"/>
      </c:catAx>
      <c:valAx>
        <c:axId val="191784091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804904681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2017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Unidad'!$B$4:$B$13</c:f>
            </c:strRef>
          </c:cat>
          <c:val>
            <c:numRef>
              <c:f>'Investimento em Obras na Unidad'!$C$4:$C$13</c:f>
              <c:numCache/>
            </c:numRef>
          </c:val>
        </c:ser>
        <c:ser>
          <c:idx val="1"/>
          <c:order val="1"/>
          <c:tx>
            <c:v>2018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Unidad'!$B$4:$B$13</c:f>
            </c:strRef>
          </c:cat>
          <c:val>
            <c:numRef>
              <c:f>'Investimento em Obras na Unidad'!$D$4:$D$13</c:f>
              <c:numCache/>
            </c:numRef>
          </c:val>
        </c:ser>
        <c:ser>
          <c:idx val="2"/>
          <c:order val="2"/>
          <c:tx>
            <c:v>2019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Unidad'!$B$4:$B$13</c:f>
            </c:strRef>
          </c:cat>
          <c:val>
            <c:numRef>
              <c:f>'Investimento em Obras na Unidad'!$E$4:$E$13</c:f>
              <c:numCache/>
            </c:numRef>
          </c:val>
        </c:ser>
        <c:ser>
          <c:idx val="3"/>
          <c:order val="3"/>
          <c:tx>
            <c:v>2020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Unidad'!$B$4:$B$13</c:f>
            </c:strRef>
          </c:cat>
          <c:val>
            <c:numRef>
              <c:f>'Investimento em Obras na Unidad'!$F$4:$F$13</c:f>
              <c:numCache/>
            </c:numRef>
          </c:val>
        </c:ser>
        <c:axId val="1550930120"/>
        <c:axId val="736197249"/>
      </c:barChart>
      <c:catAx>
        <c:axId val="1550930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736197249"/>
      </c:catAx>
      <c:valAx>
        <c:axId val="73619724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550930120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Mate'!$C$3:$F$3</c:f>
            </c:strRef>
          </c:cat>
          <c:val>
            <c:numRef>
              <c:f>'Aquisição de Equipamento e Mate'!$C$4:$F$4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Mate'!$C$3:$F$3</c:f>
            </c:strRef>
          </c:cat>
          <c:val>
            <c:numRef>
              <c:f>'Aquisição de Equipamento e Mate'!$C$5:$F$5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Mate'!$C$3:$F$3</c:f>
            </c:strRef>
          </c:cat>
          <c:val>
            <c:numRef>
              <c:f>'Aquisição de Equipamento e Mate'!$C$6:$F$6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Mate'!$C$3:$F$3</c:f>
            </c:strRef>
          </c:cat>
          <c:val>
            <c:numRef>
              <c:f>'Aquisição de Equipamento e Mate'!$C$7:$F$7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Mate'!$C$3:$F$3</c:f>
            </c:strRef>
          </c:cat>
          <c:val>
            <c:numRef>
              <c:f>'Aquisição de Equipamento e Mate'!$C$8:$F$8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Mate'!$C$3:$F$3</c:f>
            </c:strRef>
          </c:cat>
          <c:val>
            <c:numRef>
              <c:f>'Aquisição de Equipamento e Mate'!$C$9:$F$9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Mate'!$C$3:$F$3</c:f>
            </c:strRef>
          </c:cat>
          <c:val>
            <c:numRef>
              <c:f>'Aquisição de Equipamento e Mate'!$C$10:$F$10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Mate'!$C$3:$F$3</c:f>
            </c:strRef>
          </c:cat>
          <c:val>
            <c:numRef>
              <c:f>'Aquisição de Equipamento e Mate'!$C$11:$F$11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Mate'!$C$3:$F$3</c:f>
            </c:strRef>
          </c:cat>
          <c:val>
            <c:numRef>
              <c:f>'Aquisição de Equipamento e Mate'!$C$12:$F$12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Mate'!$C$3:$F$3</c:f>
            </c:strRef>
          </c:cat>
          <c:val>
            <c:numRef>
              <c:f>'Aquisição de Equipamento e Mate'!$C$13:$F$13</c:f>
              <c:numCache/>
            </c:numRef>
          </c:val>
        </c:ser>
        <c:axId val="2120404205"/>
        <c:axId val="1338493866"/>
      </c:barChart>
      <c:catAx>
        <c:axId val="21204042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338493866"/>
      </c:catAx>
      <c:valAx>
        <c:axId val="13384938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2120404205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2017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Mate'!$B$4:$B$13</c:f>
            </c:strRef>
          </c:cat>
          <c:val>
            <c:numRef>
              <c:f>'Aquisição de Equipamento e Mate'!$C$4:$C$13</c:f>
              <c:numCache/>
            </c:numRef>
          </c:val>
        </c:ser>
        <c:ser>
          <c:idx val="1"/>
          <c:order val="1"/>
          <c:tx>
            <c:v>2018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Mate'!$B$4:$B$13</c:f>
            </c:strRef>
          </c:cat>
          <c:val>
            <c:numRef>
              <c:f>'Aquisição de Equipamento e Mate'!$D$4:$D$13</c:f>
              <c:numCache/>
            </c:numRef>
          </c:val>
        </c:ser>
        <c:ser>
          <c:idx val="2"/>
          <c:order val="2"/>
          <c:tx>
            <c:v>2019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Mate'!$B$4:$B$13</c:f>
            </c:strRef>
          </c:cat>
          <c:val>
            <c:numRef>
              <c:f>'Aquisição de Equipamento e Mate'!$E$4:$E$13</c:f>
              <c:numCache/>
            </c:numRef>
          </c:val>
        </c:ser>
        <c:ser>
          <c:idx val="3"/>
          <c:order val="3"/>
          <c:tx>
            <c:v>2020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Mate'!$B$4:$B$13</c:f>
            </c:strRef>
          </c:cat>
          <c:val>
            <c:numRef>
              <c:f>'Aquisição de Equipamento e Mate'!$F$4:$F$13</c:f>
              <c:numCache/>
            </c:numRef>
          </c:val>
        </c:ser>
        <c:axId val="1600410767"/>
        <c:axId val="165485338"/>
      </c:barChart>
      <c:catAx>
        <c:axId val="16004107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65485338"/>
      </c:catAx>
      <c:valAx>
        <c:axId val="1654853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600410767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Orçamento'!$C$56:$F$56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Orçamento'!$C$57:$F$57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Orçamento'!$C$58:$F$58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Orçamento'!$C$59:$F$59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Orçamento'!$C$60:$F$60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Orçamento'!$C$61:$F$61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Orçamento'!$C$62:$F$62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Orçamento'!$C$63:$F$63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Orçamento'!$C$64:$F$64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Orçamento'!$C$65:$F$65</c:f>
              <c:numCache/>
            </c:numRef>
          </c:val>
        </c:ser>
        <c:axId val="2142169003"/>
        <c:axId val="2041113942"/>
      </c:barChart>
      <c:catAx>
        <c:axId val="21421690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2041113942"/>
      </c:catAx>
      <c:valAx>
        <c:axId val="20411139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2142169003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3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'Soma das Despesas'!$C$3:$F$3</c:f>
            </c:strRef>
          </c:cat>
          <c:val>
            <c:numRef>
              <c:f>'Soma das Despesas'!$C$4:$F$4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'Soma das Despesas'!$C$3:$F$3</c:f>
            </c:strRef>
          </c:cat>
          <c:val>
            <c:numRef>
              <c:f>'Soma das Despesas'!$C$5:$F$5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'Soma das Despesas'!$C$3:$F$3</c:f>
            </c:strRef>
          </c:cat>
          <c:val>
            <c:numRef>
              <c:f>'Soma das Despesas'!$C$6:$F$6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'Soma das Despesas'!$C$3:$F$3</c:f>
            </c:strRef>
          </c:cat>
          <c:val>
            <c:numRef>
              <c:f>'Soma das Despesas'!$C$7:$F$7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'Soma das Despesas'!$C$3:$F$3</c:f>
            </c:strRef>
          </c:cat>
          <c:val>
            <c:numRef>
              <c:f>'Soma das Despesas'!$C$8:$F$8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'Soma das Despesas'!$C$3:$F$3</c:f>
            </c:strRef>
          </c:cat>
          <c:val>
            <c:numRef>
              <c:f>'Soma das Despesas'!$C$9:$F$9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'Soma das Despesas'!$C$3:$F$3</c:f>
            </c:strRef>
          </c:cat>
          <c:val>
            <c:numRef>
              <c:f>'Soma das Despesas'!$C$10:$F$10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'Soma das Despesas'!$C$3:$F$3</c:f>
            </c:strRef>
          </c:cat>
          <c:val>
            <c:numRef>
              <c:f>'Soma das Despesas'!$C$11:$F$11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'Soma das Despesas'!$C$3:$F$3</c:f>
            </c:strRef>
          </c:cat>
          <c:val>
            <c:numRef>
              <c:f>'Soma das Despesas'!$C$12:$F$12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'Soma das Despesas'!$C$3:$F$3</c:f>
            </c:strRef>
          </c:cat>
          <c:val>
            <c:numRef>
              <c:f>'Soma das Despesas'!$C$13:$F$13</c:f>
              <c:numCache/>
            </c:numRef>
          </c:val>
        </c:ser>
        <c:axId val="530080616"/>
        <c:axId val="1437115193"/>
      </c:barChart>
      <c:catAx>
        <c:axId val="530080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437115193"/>
      </c:catAx>
      <c:valAx>
        <c:axId val="143711519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530080616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3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2017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'Soma das Despesas'!$B$4:$B$13</c:f>
            </c:strRef>
          </c:cat>
          <c:val>
            <c:numRef>
              <c:f>'Soma das Despesas'!$C$4:$C$13</c:f>
              <c:numCache/>
            </c:numRef>
          </c:val>
        </c:ser>
        <c:ser>
          <c:idx val="1"/>
          <c:order val="1"/>
          <c:tx>
            <c:v>2018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'Soma das Despesas'!$B$4:$B$13</c:f>
            </c:strRef>
          </c:cat>
          <c:val>
            <c:numRef>
              <c:f>'Soma das Despesas'!$D$4:$D$13</c:f>
              <c:numCache/>
            </c:numRef>
          </c:val>
        </c:ser>
        <c:ser>
          <c:idx val="2"/>
          <c:order val="2"/>
          <c:tx>
            <c:v>2019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'Soma das Despesas'!$B$4:$B$13</c:f>
            </c:strRef>
          </c:cat>
          <c:val>
            <c:numRef>
              <c:f>'Soma das Despesas'!$E$4:$E$13</c:f>
              <c:numCache/>
            </c:numRef>
          </c:val>
        </c:ser>
        <c:ser>
          <c:idx val="3"/>
          <c:order val="3"/>
          <c:tx>
            <c:v>2020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'Soma das Despesas'!$B$4:$B$13</c:f>
            </c:strRef>
          </c:cat>
          <c:val>
            <c:numRef>
              <c:f>'Soma das Despesas'!$F$4:$F$13</c:f>
              <c:numCache/>
            </c:numRef>
          </c:val>
        </c:ser>
        <c:axId val="1796799137"/>
        <c:axId val="460686006"/>
      </c:barChart>
      <c:catAx>
        <c:axId val="17967991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460686006"/>
      </c:catAx>
      <c:valAx>
        <c:axId val="4606860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796799137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3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captados'!$C$3:$D$3</c:f>
            </c:strRef>
          </c:cat>
          <c:val>
            <c:numRef>
              <c:f>'Valores captados'!$C$4:$D$4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captados'!$C$3:$D$3</c:f>
            </c:strRef>
          </c:cat>
          <c:val>
            <c:numRef>
              <c:f>'Valores captados'!$C$5:$D$5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captados'!$C$3:$D$3</c:f>
            </c:strRef>
          </c:cat>
          <c:val>
            <c:numRef>
              <c:f>'Valores captados'!$C$6:$D$6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captados'!$C$3:$D$3</c:f>
            </c:strRef>
          </c:cat>
          <c:val>
            <c:numRef>
              <c:f>'Valores captados'!$C$7:$D$7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captados'!$C$3:$D$3</c:f>
            </c:strRef>
          </c:cat>
          <c:val>
            <c:numRef>
              <c:f>'Valores captados'!$C$8:$D$8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captados'!$C$3:$D$3</c:f>
            </c:strRef>
          </c:cat>
          <c:val>
            <c:numRef>
              <c:f>'Valores captados'!$C$9:$D$9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captados'!$C$3:$D$3</c:f>
            </c:strRef>
          </c:cat>
          <c:val>
            <c:numRef>
              <c:f>'Valores captados'!$C$10:$D$10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captados'!$C$3:$D$3</c:f>
            </c:strRef>
          </c:cat>
          <c:val>
            <c:numRef>
              <c:f>'Valores captados'!$C$11:$D$11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captados'!$C$3:$D$3</c:f>
            </c:strRef>
          </c:cat>
          <c:val>
            <c:numRef>
              <c:f>'Valores captados'!$C$12:$D$12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captados'!$C$3:$D$3</c:f>
            </c:strRef>
          </c:cat>
          <c:val>
            <c:numRef>
              <c:f>'Valores captados'!$C$13:$D$13</c:f>
              <c:numCache/>
            </c:numRef>
          </c:val>
        </c:ser>
        <c:axId val="1303452639"/>
        <c:axId val="349684290"/>
      </c:barChart>
      <c:catAx>
        <c:axId val="13034526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349684290"/>
      </c:catAx>
      <c:valAx>
        <c:axId val="34968429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303452639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3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2019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captados'!$B$4:$B$12</c:f>
            </c:strRef>
          </c:cat>
          <c:val>
            <c:numRef>
              <c:f>'Valores captados'!$C$4:$C$12</c:f>
              <c:numCache/>
            </c:numRef>
          </c:val>
        </c:ser>
        <c:ser>
          <c:idx val="1"/>
          <c:order val="1"/>
          <c:tx>
            <c:v>2020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captados'!$B$4:$B$12</c:f>
            </c:strRef>
          </c:cat>
          <c:val>
            <c:numRef>
              <c:f>'Valores captados'!$D$4:$D$12</c:f>
              <c:numCache/>
            </c:numRef>
          </c:val>
        </c:ser>
        <c:axId val="394555522"/>
        <c:axId val="525754438"/>
      </c:barChart>
      <c:catAx>
        <c:axId val="3945555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525754438"/>
      </c:catAx>
      <c:valAx>
        <c:axId val="5257544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394555522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2017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Orçamento'!$B$4:$B$13</c:f>
            </c:strRef>
          </c:cat>
          <c:val>
            <c:numRef>
              <c:f>'Total A+B Orçamento'!$C$4:$C$13</c:f>
              <c:numCache/>
            </c:numRef>
          </c:val>
        </c:ser>
        <c:ser>
          <c:idx val="1"/>
          <c:order val="1"/>
          <c:tx>
            <c:v>2018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Orçamento'!$B$4:$B$13</c:f>
            </c:strRef>
          </c:cat>
          <c:val>
            <c:numRef>
              <c:f>'Total A+B Orçamento'!$D$4:$D$13</c:f>
              <c:numCache/>
            </c:numRef>
          </c:val>
        </c:ser>
        <c:ser>
          <c:idx val="2"/>
          <c:order val="2"/>
          <c:tx>
            <c:v>2019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Orçamento'!$B$4:$B$13</c:f>
            </c:strRef>
          </c:cat>
          <c:val>
            <c:numRef>
              <c:f>'Total A+B Orçamento'!$E$4:$E$13</c:f>
              <c:numCache/>
            </c:numRef>
          </c:val>
        </c:ser>
        <c:ser>
          <c:idx val="3"/>
          <c:order val="3"/>
          <c:tx>
            <c:v>2020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Orçamento'!$B$4:$B$13</c:f>
            </c:strRef>
          </c:cat>
          <c:val>
            <c:numRef>
              <c:f>'Total A+B Orçamento'!$F$4:$F$13</c:f>
              <c:numCache/>
            </c:numRef>
          </c:val>
        </c:ser>
        <c:axId val="1099790174"/>
        <c:axId val="812665572"/>
      </c:barChart>
      <c:catAx>
        <c:axId val="10997901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812665572"/>
      </c:catAx>
      <c:valAx>
        <c:axId val="8126655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099790174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2017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Orçamento'!$B$41:$B$50</c:f>
            </c:strRef>
          </c:cat>
          <c:val>
            <c:numRef>
              <c:f>'Total A+B Orçamento'!$C$41:$C$50</c:f>
              <c:numCache/>
            </c:numRef>
          </c:val>
        </c:ser>
        <c:ser>
          <c:idx val="1"/>
          <c:order val="1"/>
          <c:tx>
            <c:v>2018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Orçamento'!$B$41:$B$50</c:f>
            </c:strRef>
          </c:cat>
          <c:val>
            <c:numRef>
              <c:f>'Total A+B Orçamento'!$D$41:$D$50</c:f>
              <c:numCache/>
            </c:numRef>
          </c:val>
        </c:ser>
        <c:ser>
          <c:idx val="2"/>
          <c:order val="2"/>
          <c:tx>
            <c:v>2019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Orçamento'!$B$41:$B$50</c:f>
            </c:strRef>
          </c:cat>
          <c:val>
            <c:numRef>
              <c:f>'Total A+B Orçamento'!$E$41:$E$50</c:f>
              <c:numCache/>
            </c:numRef>
          </c:val>
        </c:ser>
        <c:ser>
          <c:idx val="3"/>
          <c:order val="3"/>
          <c:tx>
            <c:v>2020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Orçamento'!$B$41:$B$50</c:f>
            </c:strRef>
          </c:cat>
          <c:val>
            <c:numRef>
              <c:f>'Total A+B Orçamento'!$F$41:$F$50</c:f>
              <c:numCache/>
            </c:numRef>
          </c:val>
        </c:ser>
        <c:axId val="1593931009"/>
        <c:axId val="83096239"/>
      </c:barChart>
      <c:catAx>
        <c:axId val="159393100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83096239"/>
      </c:catAx>
      <c:valAx>
        <c:axId val="830962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593931009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2017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Orçamento'!$B$56:$B$65</c:f>
            </c:strRef>
          </c:cat>
          <c:val>
            <c:numRef>
              <c:f>'Total A+B Orçamento'!$C$56:$C$65</c:f>
              <c:numCache/>
            </c:numRef>
          </c:val>
        </c:ser>
        <c:ser>
          <c:idx val="1"/>
          <c:order val="1"/>
          <c:tx>
            <c:v>2018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Orçamento'!$B$56:$B$65</c:f>
            </c:strRef>
          </c:cat>
          <c:val>
            <c:numRef>
              <c:f>'Total A+B Orçamento'!$D$56:$D$65</c:f>
              <c:numCache/>
            </c:numRef>
          </c:val>
        </c:ser>
        <c:ser>
          <c:idx val="2"/>
          <c:order val="2"/>
          <c:tx>
            <c:v>2019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Orçamento'!$B$56:$B$65</c:f>
            </c:strRef>
          </c:cat>
          <c:val>
            <c:numRef>
              <c:f>'Total A+B Orçamento'!$E$56:$E$65</c:f>
              <c:numCache/>
            </c:numRef>
          </c:val>
        </c:ser>
        <c:ser>
          <c:idx val="3"/>
          <c:order val="3"/>
          <c:tx>
            <c:v>2020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Orçamento'!$B$56:$B$65</c:f>
            </c:strRef>
          </c:cat>
          <c:val>
            <c:numRef>
              <c:f>'Total A+B Orçamento'!$F$56:$F$65</c:f>
              <c:numCache/>
            </c:numRef>
          </c:val>
        </c:ser>
        <c:axId val="757146047"/>
        <c:axId val="1324839239"/>
      </c:barChart>
      <c:catAx>
        <c:axId val="7571460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324839239"/>
      </c:catAx>
      <c:valAx>
        <c:axId val="13248392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757146047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civ'!$C$3:$F$3</c:f>
            </c:strRef>
          </c:cat>
          <c:val>
            <c:numRef>
              <c:f>'Gastos com Diárias (pessoal civ'!$C$4:$F$4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civ'!$C$3:$F$3</c:f>
            </c:strRef>
          </c:cat>
          <c:val>
            <c:numRef>
              <c:f>'Gastos com Diárias (pessoal civ'!$C$5:$F$5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civ'!$C$3:$F$3</c:f>
            </c:strRef>
          </c:cat>
          <c:val>
            <c:numRef>
              <c:f>'Gastos com Diárias (pessoal civ'!$C$6:$F$6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civ'!$C$3:$F$3</c:f>
            </c:strRef>
          </c:cat>
          <c:val>
            <c:numRef>
              <c:f>'Gastos com Diárias (pessoal civ'!$C$7:$F$7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civ'!$C$3:$F$3</c:f>
            </c:strRef>
          </c:cat>
          <c:val>
            <c:numRef>
              <c:f>'Gastos com Diárias (pessoal civ'!$C$8:$F$8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civ'!$C$3:$F$3</c:f>
            </c:strRef>
          </c:cat>
          <c:val>
            <c:numRef>
              <c:f>'Gastos com Diárias (pessoal civ'!$C$9:$F$9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civ'!$C$3:$F$3</c:f>
            </c:strRef>
          </c:cat>
          <c:val>
            <c:numRef>
              <c:f>'Gastos com Diárias (pessoal civ'!$C$10:$F$10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civ'!$C$3:$F$3</c:f>
            </c:strRef>
          </c:cat>
          <c:val>
            <c:numRef>
              <c:f>'Gastos com Diárias (pessoal civ'!$C$11:$F$11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civ'!$C$3:$F$3</c:f>
            </c:strRef>
          </c:cat>
          <c:val>
            <c:numRef>
              <c:f>'Gastos com Diárias (pessoal civ'!$C$12:$F$12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civ'!$C$3:$F$3</c:f>
            </c:strRef>
          </c:cat>
          <c:val>
            <c:numRef>
              <c:f>'Gastos com Diárias (pessoal civ'!$C$13:$F$13</c:f>
              <c:numCache/>
            </c:numRef>
          </c:val>
        </c:ser>
        <c:axId val="1327617536"/>
        <c:axId val="1295927043"/>
      </c:barChart>
      <c:catAx>
        <c:axId val="132761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295927043"/>
      </c:catAx>
      <c:valAx>
        <c:axId val="129592704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327617536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2017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civ'!$B$4:$B$13</c:f>
            </c:strRef>
          </c:cat>
          <c:val>
            <c:numRef>
              <c:f>'Gastos com Diárias (pessoal civ'!$C$4:$C$13</c:f>
              <c:numCache/>
            </c:numRef>
          </c:val>
        </c:ser>
        <c:ser>
          <c:idx val="1"/>
          <c:order val="1"/>
          <c:tx>
            <c:v>2018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civ'!$B$4:$B$13</c:f>
            </c:strRef>
          </c:cat>
          <c:val>
            <c:numRef>
              <c:f>'Gastos com Diárias (pessoal civ'!$D$4:$D$13</c:f>
              <c:numCache/>
            </c:numRef>
          </c:val>
        </c:ser>
        <c:ser>
          <c:idx val="2"/>
          <c:order val="2"/>
          <c:tx>
            <c:v>2019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civ'!$B$4:$B$13</c:f>
            </c:strRef>
          </c:cat>
          <c:val>
            <c:numRef>
              <c:f>'Gastos com Diárias (pessoal civ'!$E$4:$E$13</c:f>
              <c:numCache/>
            </c:numRef>
          </c:val>
        </c:ser>
        <c:ser>
          <c:idx val="3"/>
          <c:order val="3"/>
          <c:tx>
            <c:v>2020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civ'!$B$4:$B$13</c:f>
            </c:strRef>
          </c:cat>
          <c:val>
            <c:numRef>
              <c:f>'Gastos com Diárias (pessoal civ'!$F$4:$F$13</c:f>
              <c:numCache/>
            </c:numRef>
          </c:val>
        </c:ser>
        <c:axId val="1887163113"/>
        <c:axId val="2029450398"/>
      </c:barChart>
      <c:catAx>
        <c:axId val="18871631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2029450398"/>
      </c:catAx>
      <c:valAx>
        <c:axId val="20294503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887163113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Materia'!$C$3:$F$3</c:f>
            </c:strRef>
          </c:cat>
          <c:val>
            <c:numRef>
              <c:f>'Gastos com Aquisição de Materia'!$C$4:$F$4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Materia'!$C$3:$F$3</c:f>
            </c:strRef>
          </c:cat>
          <c:val>
            <c:numRef>
              <c:f>'Gastos com Aquisição de Materia'!$C$5:$F$5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Materia'!$C$3:$F$3</c:f>
            </c:strRef>
          </c:cat>
          <c:val>
            <c:numRef>
              <c:f>'Gastos com Aquisição de Materia'!$C$6:$F$6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Materia'!$C$3:$F$3</c:f>
            </c:strRef>
          </c:cat>
          <c:val>
            <c:numRef>
              <c:f>'Gastos com Aquisição de Materia'!$C$7:$F$7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Materia'!$C$3:$F$3</c:f>
            </c:strRef>
          </c:cat>
          <c:val>
            <c:numRef>
              <c:f>'Gastos com Aquisição de Materia'!$C$8:$F$8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Materia'!$C$3:$F$3</c:f>
            </c:strRef>
          </c:cat>
          <c:val>
            <c:numRef>
              <c:f>'Gastos com Aquisição de Materia'!$C$9:$F$9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Materia'!$C$3:$F$3</c:f>
            </c:strRef>
          </c:cat>
          <c:val>
            <c:numRef>
              <c:f>'Gastos com Aquisição de Materia'!$C$10:$F$10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Materia'!$C$3:$F$3</c:f>
            </c:strRef>
          </c:cat>
          <c:val>
            <c:numRef>
              <c:f>'Gastos com Aquisição de Materia'!$C$11:$F$11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Materia'!$C$3:$F$3</c:f>
            </c:strRef>
          </c:cat>
          <c:val>
            <c:numRef>
              <c:f>'Gastos com Aquisição de Materia'!$C$12:$F$12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Materia'!$C$3:$F$3</c:f>
            </c:strRef>
          </c:cat>
          <c:val>
            <c:numRef>
              <c:f>'Gastos com Aquisição de Materia'!$C$13:$F$13</c:f>
              <c:numCache/>
            </c:numRef>
          </c:val>
        </c:ser>
        <c:axId val="1129237511"/>
        <c:axId val="1805036470"/>
      </c:barChart>
      <c:catAx>
        <c:axId val="11292375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805036470"/>
      </c:catAx>
      <c:valAx>
        <c:axId val="180503647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129237511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chart" Target="../charts/chart32.xml"/><Relationship Id="rId2" Type="http://schemas.openxmlformats.org/officeDocument/2006/relationships/chart" Target="../charts/chart33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17.xml"/><Relationship Id="rId2" Type="http://schemas.openxmlformats.org/officeDocument/2006/relationships/chart" Target="../charts/chart18.xml"/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5" Type="http://schemas.openxmlformats.org/officeDocument/2006/relationships/chart" Target="../charts/chart21.xml"/><Relationship Id="rId6" Type="http://schemas.openxmlformats.org/officeDocument/2006/relationships/chart" Target="../charts/chart22.xml"/><Relationship Id="rId7" Type="http://schemas.openxmlformats.org/officeDocument/2006/relationships/chart" Target="../charts/chart23.xml"/><Relationship Id="rId8" Type="http://schemas.openxmlformats.org/officeDocument/2006/relationships/chart" Target="../charts/chart24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15</xdr:row>
      <xdr:rowOff>28575</xdr:rowOff>
    </xdr:from>
    <xdr:ext cx="7972425" cy="33051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19050</xdr:colOff>
      <xdr:row>37</xdr:row>
      <xdr:rowOff>152400</xdr:rowOff>
    </xdr:from>
    <xdr:ext cx="6610350" cy="2219325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7</xdr:col>
      <xdr:colOff>9525</xdr:colOff>
      <xdr:row>53</xdr:row>
      <xdr:rowOff>28575</xdr:rowOff>
    </xdr:from>
    <xdr:ext cx="6619875" cy="2152650"/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8</xdr:col>
      <xdr:colOff>809625</xdr:colOff>
      <xdr:row>15</xdr:row>
      <xdr:rowOff>38100</xdr:rowOff>
    </xdr:from>
    <xdr:ext cx="9906000" cy="3324225"/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15</xdr:col>
      <xdr:colOff>38100</xdr:colOff>
      <xdr:row>38</xdr:row>
      <xdr:rowOff>9525</xdr:rowOff>
    </xdr:from>
    <xdr:ext cx="8258175" cy="2219325"/>
    <xdr:graphicFrame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15</xdr:col>
      <xdr:colOff>38100</xdr:colOff>
      <xdr:row>53</xdr:row>
      <xdr:rowOff>28575</xdr:rowOff>
    </xdr:from>
    <xdr:ext cx="8220075" cy="2171700"/>
    <xdr:graphicFrame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15</xdr:row>
      <xdr:rowOff>38100</xdr:rowOff>
    </xdr:from>
    <xdr:ext cx="7877175" cy="3228975"/>
    <xdr:graphicFrame>
      <xdr:nvGraphicFramePr>
        <xdr:cNvPr id="30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38100</xdr:colOff>
      <xdr:row>15</xdr:row>
      <xdr:rowOff>0</xdr:rowOff>
    </xdr:from>
    <xdr:ext cx="8267700" cy="3371850"/>
    <xdr:graphicFrame>
      <xdr:nvGraphicFramePr>
        <xdr:cNvPr id="31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14</xdr:row>
      <xdr:rowOff>38100</xdr:rowOff>
    </xdr:from>
    <xdr:ext cx="7534275" cy="3238500"/>
    <xdr:graphicFrame>
      <xdr:nvGraphicFramePr>
        <xdr:cNvPr id="32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19050</xdr:colOff>
      <xdr:row>14</xdr:row>
      <xdr:rowOff>38100</xdr:rowOff>
    </xdr:from>
    <xdr:ext cx="8496300" cy="3286125"/>
    <xdr:graphicFrame>
      <xdr:nvGraphicFramePr>
        <xdr:cNvPr id="33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809625</xdr:colOff>
      <xdr:row>17</xdr:row>
      <xdr:rowOff>38100</xdr:rowOff>
    </xdr:from>
    <xdr:ext cx="6877050" cy="3143250"/>
    <xdr:graphicFrame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38100</xdr:colOff>
      <xdr:row>17</xdr:row>
      <xdr:rowOff>47625</xdr:rowOff>
    </xdr:from>
    <xdr:ext cx="8296275" cy="3228975"/>
    <xdr:graphicFrame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17</xdr:row>
      <xdr:rowOff>28575</xdr:rowOff>
    </xdr:from>
    <xdr:ext cx="7296150" cy="3305175"/>
    <xdr:graphicFrame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47625</xdr:colOff>
      <xdr:row>17</xdr:row>
      <xdr:rowOff>47625</xdr:rowOff>
    </xdr:from>
    <xdr:ext cx="8296275" cy="3286125"/>
    <xdr:graphicFrame>
      <xdr:nvGraphicFramePr>
        <xdr:cNvPr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</xdr:colOff>
      <xdr:row>17</xdr:row>
      <xdr:rowOff>28575</xdr:rowOff>
    </xdr:from>
    <xdr:ext cx="6838950" cy="3648075"/>
    <xdr:graphicFrame>
      <xdr:nvGraphicFramePr>
        <xdr:cNvPr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47625</xdr:colOff>
      <xdr:row>17</xdr:row>
      <xdr:rowOff>57150</xdr:rowOff>
    </xdr:from>
    <xdr:ext cx="8258175" cy="3228975"/>
    <xdr:graphicFrame>
      <xdr:nvGraphicFramePr>
        <xdr:cNvPr id="1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17</xdr:row>
      <xdr:rowOff>38100</xdr:rowOff>
    </xdr:from>
    <xdr:ext cx="6886575" cy="3638550"/>
    <xdr:graphicFrame>
      <xdr:nvGraphicFramePr>
        <xdr:cNvPr id="13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47625</xdr:colOff>
      <xdr:row>17</xdr:row>
      <xdr:rowOff>47625</xdr:rowOff>
    </xdr:from>
    <xdr:ext cx="8267700" cy="3228975"/>
    <xdr:graphicFrame>
      <xdr:nvGraphicFramePr>
        <xdr:cNvPr id="14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17</xdr:row>
      <xdr:rowOff>28575</xdr:rowOff>
    </xdr:from>
    <xdr:ext cx="7381875" cy="3228975"/>
    <xdr:graphicFrame>
      <xdr:nvGraphicFramePr>
        <xdr:cNvPr id="15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28575</xdr:colOff>
      <xdr:row>17</xdr:row>
      <xdr:rowOff>47625</xdr:rowOff>
    </xdr:from>
    <xdr:ext cx="8286750" cy="3228975"/>
    <xdr:graphicFrame>
      <xdr:nvGraphicFramePr>
        <xdr:cNvPr id="16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1</xdr:row>
      <xdr:rowOff>19050</xdr:rowOff>
    </xdr:from>
    <xdr:ext cx="8620125" cy="2362200"/>
    <xdr:graphicFrame>
      <xdr:nvGraphicFramePr>
        <xdr:cNvPr id="17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9525</xdr:colOff>
      <xdr:row>18</xdr:row>
      <xdr:rowOff>9525</xdr:rowOff>
    </xdr:from>
    <xdr:ext cx="6581775" cy="2200275"/>
    <xdr:graphicFrame>
      <xdr:nvGraphicFramePr>
        <xdr:cNvPr id="1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4</xdr:col>
      <xdr:colOff>9525</xdr:colOff>
      <xdr:row>33</xdr:row>
      <xdr:rowOff>9525</xdr:rowOff>
    </xdr:from>
    <xdr:ext cx="8591550" cy="2343150"/>
    <xdr:graphicFrame>
      <xdr:nvGraphicFramePr>
        <xdr:cNvPr id="19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3</xdr:col>
      <xdr:colOff>800100</xdr:colOff>
      <xdr:row>50</xdr:row>
      <xdr:rowOff>0</xdr:rowOff>
    </xdr:from>
    <xdr:ext cx="10363200" cy="2657475"/>
    <xdr:graphicFrame>
      <xdr:nvGraphicFramePr>
        <xdr:cNvPr id="20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3</xdr:col>
      <xdr:colOff>790575</xdr:colOff>
      <xdr:row>69</xdr:row>
      <xdr:rowOff>0</xdr:rowOff>
    </xdr:from>
    <xdr:ext cx="10391775" cy="3314700"/>
    <xdr:graphicFrame>
      <xdr:nvGraphicFramePr>
        <xdr:cNvPr id="21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3</xdr:col>
      <xdr:colOff>790575</xdr:colOff>
      <xdr:row>91</xdr:row>
      <xdr:rowOff>133350</xdr:rowOff>
    </xdr:from>
    <xdr:ext cx="9620250" cy="2543175"/>
    <xdr:graphicFrame>
      <xdr:nvGraphicFramePr>
        <xdr:cNvPr id="22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3</xdr:col>
      <xdr:colOff>800100</xdr:colOff>
      <xdr:row>109</xdr:row>
      <xdr:rowOff>152400</xdr:rowOff>
    </xdr:from>
    <xdr:ext cx="8534400" cy="2505075"/>
    <xdr:graphicFrame>
      <xdr:nvGraphicFramePr>
        <xdr:cNvPr id="23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3</xdr:col>
      <xdr:colOff>790575</xdr:colOff>
      <xdr:row>127</xdr:row>
      <xdr:rowOff>123825</xdr:rowOff>
    </xdr:from>
    <xdr:ext cx="8629650" cy="2362200"/>
    <xdr:graphicFrame>
      <xdr:nvGraphicFramePr>
        <xdr:cNvPr id="24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3</xdr:col>
      <xdr:colOff>800100</xdr:colOff>
      <xdr:row>144</xdr:row>
      <xdr:rowOff>95250</xdr:rowOff>
    </xdr:from>
    <xdr:ext cx="8572500" cy="2571750"/>
    <xdr:graphicFrame>
      <xdr:nvGraphicFramePr>
        <xdr:cNvPr id="25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17</xdr:row>
      <xdr:rowOff>28575</xdr:rowOff>
    </xdr:from>
    <xdr:ext cx="7791450" cy="3228975"/>
    <xdr:graphicFrame>
      <xdr:nvGraphicFramePr>
        <xdr:cNvPr id="26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38100</xdr:colOff>
      <xdr:row>17</xdr:row>
      <xdr:rowOff>38100</xdr:rowOff>
    </xdr:from>
    <xdr:ext cx="8277225" cy="3228975"/>
    <xdr:graphicFrame>
      <xdr:nvGraphicFramePr>
        <xdr:cNvPr id="27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17</xdr:row>
      <xdr:rowOff>66675</xdr:rowOff>
    </xdr:from>
    <xdr:ext cx="7058025" cy="3276600"/>
    <xdr:graphicFrame>
      <xdr:nvGraphicFramePr>
        <xdr:cNvPr id="28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38100</xdr:colOff>
      <xdr:row>17</xdr:row>
      <xdr:rowOff>47625</xdr:rowOff>
    </xdr:from>
    <xdr:ext cx="8267700" cy="3305175"/>
    <xdr:graphicFrame>
      <xdr:nvGraphicFramePr>
        <xdr:cNvPr id="29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27.86"/>
    <col customWidth="1" min="3" max="3" width="14.57"/>
    <col customWidth="1" min="4" max="4" width="14.43"/>
    <col customWidth="1" min="5" max="5" width="14.86"/>
    <col customWidth="1" min="6" max="6" width="13.71"/>
    <col customWidth="1" min="7" max="12" width="11.57"/>
    <col customWidth="1" min="13" max="13" width="10.43"/>
    <col customWidth="1" min="14" max="14" width="19.43"/>
    <col customWidth="1" min="15" max="15" width="11.57"/>
    <col customWidth="1" min="16" max="30" width="8.71"/>
  </cols>
  <sheetData>
    <row r="1" ht="12.75" customHeight="1"/>
    <row r="2" ht="12.75" customHeight="1">
      <c r="B2" s="1" t="s">
        <v>0</v>
      </c>
    </row>
    <row r="3" ht="12.75" customHeight="1">
      <c r="C3" s="2">
        <v>2017.0</v>
      </c>
      <c r="D3" s="2">
        <v>2018.0</v>
      </c>
      <c r="E3" s="2">
        <v>2019.0</v>
      </c>
      <c r="F3" s="2">
        <v>2020.0</v>
      </c>
      <c r="H3" s="3" t="s">
        <v>1</v>
      </c>
    </row>
    <row r="4" ht="12.75" customHeight="1">
      <c r="B4" s="4" t="s">
        <v>2</v>
      </c>
      <c r="C4" s="5">
        <v>256571.25</v>
      </c>
      <c r="D4" s="5">
        <v>262111.97</v>
      </c>
      <c r="E4" s="5">
        <v>310924.23</v>
      </c>
      <c r="F4" s="5">
        <f t="shared" ref="F4:F13" si="1">F41+F56</f>
        <v>248997</v>
      </c>
    </row>
    <row r="5" ht="12.75" customHeight="1">
      <c r="B5" s="4" t="s">
        <v>3</v>
      </c>
      <c r="C5" s="5">
        <v>295751.44</v>
      </c>
      <c r="D5" s="5">
        <v>272822.8</v>
      </c>
      <c r="E5" s="5">
        <v>386951.56</v>
      </c>
      <c r="F5" s="5">
        <f t="shared" si="1"/>
        <v>576658.43</v>
      </c>
    </row>
    <row r="6" ht="12.75" customHeight="1">
      <c r="B6" s="4" t="s">
        <v>4</v>
      </c>
      <c r="C6" s="6">
        <v>153230.81</v>
      </c>
      <c r="D6" s="6">
        <v>159720.22</v>
      </c>
      <c r="E6" s="6">
        <v>354931.33</v>
      </c>
      <c r="F6" s="5">
        <f t="shared" si="1"/>
        <v>128375.26</v>
      </c>
    </row>
    <row r="7" ht="12.75" customHeight="1">
      <c r="B7" s="4" t="s">
        <v>5</v>
      </c>
      <c r="C7" s="7">
        <v>183749.31</v>
      </c>
      <c r="D7" s="7">
        <v>130306.06</v>
      </c>
      <c r="E7" s="7">
        <v>250169.97</v>
      </c>
      <c r="F7" s="5">
        <f t="shared" si="1"/>
        <v>106256.55</v>
      </c>
    </row>
    <row r="8" ht="12.75" customHeight="1">
      <c r="B8" s="4" t="s">
        <v>6</v>
      </c>
      <c r="C8" s="7">
        <v>246366.49</v>
      </c>
      <c r="D8" s="7">
        <v>298995.04</v>
      </c>
      <c r="E8" s="7">
        <v>342557.12</v>
      </c>
      <c r="F8" s="5">
        <f t="shared" si="1"/>
        <v>377382.23</v>
      </c>
    </row>
    <row r="9" ht="12.75" customHeight="1">
      <c r="B9" s="4" t="s">
        <v>7</v>
      </c>
      <c r="C9" s="7">
        <v>123644.13</v>
      </c>
      <c r="D9" s="7">
        <v>131470.57</v>
      </c>
      <c r="E9" s="7">
        <v>112423.75</v>
      </c>
      <c r="F9" s="5">
        <f t="shared" si="1"/>
        <v>84428.17</v>
      </c>
    </row>
    <row r="10" ht="12.75" customHeight="1">
      <c r="B10" s="4" t="s">
        <v>8</v>
      </c>
      <c r="C10" s="7">
        <v>121909.05</v>
      </c>
      <c r="D10" s="7">
        <v>130915.16</v>
      </c>
      <c r="E10" s="7">
        <v>150339.16</v>
      </c>
      <c r="F10" s="5">
        <f t="shared" si="1"/>
        <v>148833.66</v>
      </c>
    </row>
    <row r="11" ht="12.75" customHeight="1">
      <c r="B11" s="4" t="s">
        <v>9</v>
      </c>
      <c r="C11" s="7">
        <v>111169.58</v>
      </c>
      <c r="D11" s="7">
        <v>125126.21</v>
      </c>
      <c r="E11" s="7">
        <v>333722.34</v>
      </c>
      <c r="F11" s="5">
        <f t="shared" si="1"/>
        <v>145574.55</v>
      </c>
    </row>
    <row r="12" ht="12.75" customHeight="1">
      <c r="B12" s="4" t="s">
        <v>10</v>
      </c>
      <c r="C12" s="7">
        <v>130347.65</v>
      </c>
      <c r="D12" s="7">
        <v>146926.32</v>
      </c>
      <c r="E12" s="7">
        <v>138783.4</v>
      </c>
      <c r="F12" s="5">
        <f t="shared" si="1"/>
        <v>108129.91</v>
      </c>
    </row>
    <row r="13" ht="12.75" customHeight="1">
      <c r="B13" s="4" t="s">
        <v>11</v>
      </c>
      <c r="C13" s="7">
        <v>407355.82</v>
      </c>
      <c r="D13" s="7">
        <v>382525.44</v>
      </c>
      <c r="E13" s="7">
        <v>547115.57</v>
      </c>
      <c r="F13" s="5">
        <f t="shared" si="1"/>
        <v>600441.17</v>
      </c>
    </row>
    <row r="14" ht="12.75" customHeight="1">
      <c r="B14" s="8" t="s">
        <v>12</v>
      </c>
      <c r="C14" s="6">
        <f t="shared" ref="C14:F14" si="2">SUM(C4:C13)</f>
        <v>2030095.53</v>
      </c>
      <c r="D14" s="6">
        <f t="shared" si="2"/>
        <v>2040919.79</v>
      </c>
      <c r="E14" s="6">
        <f t="shared" si="2"/>
        <v>2927918.43</v>
      </c>
      <c r="F14" s="6">
        <f t="shared" si="2"/>
        <v>2525076.93</v>
      </c>
    </row>
    <row r="15" ht="12.75" customHeight="1">
      <c r="B15" s="9"/>
    </row>
    <row r="16" ht="12.75" customHeight="1">
      <c r="B16" s="9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>
      <c r="B39" s="10" t="s">
        <v>13</v>
      </c>
    </row>
    <row r="40" ht="12.75" customHeight="1">
      <c r="C40" s="2">
        <v>2017.0</v>
      </c>
      <c r="D40" s="2">
        <v>2018.0</v>
      </c>
      <c r="E40" s="2">
        <v>2019.0</v>
      </c>
      <c r="F40" s="2">
        <v>2020.0</v>
      </c>
    </row>
    <row r="41" ht="12.75" customHeight="1">
      <c r="B41" s="4" t="s">
        <v>2</v>
      </c>
      <c r="C41" s="7">
        <v>256571.25</v>
      </c>
      <c r="D41" s="7">
        <v>262111.97</v>
      </c>
      <c r="E41" s="7">
        <v>310924.23</v>
      </c>
      <c r="F41" s="7">
        <v>248997.0</v>
      </c>
      <c r="G41" s="4" t="s">
        <v>14</v>
      </c>
    </row>
    <row r="42" ht="12.75" customHeight="1">
      <c r="B42" s="4" t="s">
        <v>3</v>
      </c>
      <c r="C42" s="7">
        <v>295751.44</v>
      </c>
      <c r="D42" s="7">
        <v>272822.8</v>
      </c>
      <c r="E42" s="7">
        <v>386951.56</v>
      </c>
      <c r="F42" s="7">
        <v>301658.43</v>
      </c>
      <c r="G42" s="4" t="s">
        <v>14</v>
      </c>
    </row>
    <row r="43" ht="12.75" customHeight="1">
      <c r="B43" s="4" t="s">
        <v>4</v>
      </c>
      <c r="C43" s="6">
        <v>153230.81</v>
      </c>
      <c r="D43" s="6">
        <v>159720.22</v>
      </c>
      <c r="E43" s="6">
        <v>354931.33</v>
      </c>
      <c r="F43" s="6">
        <v>128375.26</v>
      </c>
    </row>
    <row r="44" ht="12.75" customHeight="1">
      <c r="B44" s="4" t="s">
        <v>5</v>
      </c>
      <c r="C44" s="7">
        <v>183749.31</v>
      </c>
      <c r="D44" s="7">
        <v>130306.06</v>
      </c>
      <c r="E44" s="7">
        <v>250169.97</v>
      </c>
      <c r="F44" s="7">
        <v>106256.55</v>
      </c>
    </row>
    <row r="45" ht="12.75" customHeight="1">
      <c r="B45" s="4" t="s">
        <v>6</v>
      </c>
      <c r="C45" s="7">
        <v>224795.89</v>
      </c>
      <c r="D45" s="7">
        <v>232842.91</v>
      </c>
      <c r="E45" s="7">
        <v>304008.69</v>
      </c>
      <c r="F45" s="7">
        <v>253087.8</v>
      </c>
      <c r="G45" s="4" t="s">
        <v>14</v>
      </c>
    </row>
    <row r="46" ht="12.75" customHeight="1">
      <c r="B46" s="4" t="s">
        <v>7</v>
      </c>
      <c r="C46" s="7">
        <v>115644.13</v>
      </c>
      <c r="D46" s="7">
        <v>111872.82</v>
      </c>
      <c r="E46" s="7">
        <v>112423.75</v>
      </c>
      <c r="F46" s="7">
        <v>84428.17</v>
      </c>
      <c r="G46" s="4" t="s">
        <v>14</v>
      </c>
      <c r="I46" s="9"/>
    </row>
    <row r="47" ht="12.75" customHeight="1">
      <c r="B47" s="4" t="s">
        <v>8</v>
      </c>
      <c r="C47" s="7">
        <v>121909.05</v>
      </c>
      <c r="D47" s="7">
        <v>122915.16</v>
      </c>
      <c r="E47" s="7">
        <v>150339.16</v>
      </c>
      <c r="F47" s="7">
        <v>148833.66</v>
      </c>
    </row>
    <row r="48" ht="12.75" customHeight="1">
      <c r="B48" s="4" t="s">
        <v>9</v>
      </c>
      <c r="C48" s="7">
        <v>111169.58</v>
      </c>
      <c r="D48" s="7">
        <v>125126.21</v>
      </c>
      <c r="E48" s="7">
        <v>133722.34</v>
      </c>
      <c r="F48" s="7">
        <v>107674.55</v>
      </c>
      <c r="G48" s="4" t="s">
        <v>14</v>
      </c>
    </row>
    <row r="49" ht="12.75" customHeight="1">
      <c r="B49" s="4" t="s">
        <v>10</v>
      </c>
      <c r="C49" s="7">
        <v>130347.65</v>
      </c>
      <c r="D49" s="7">
        <v>146926.32</v>
      </c>
      <c r="E49" s="7">
        <v>138783.4</v>
      </c>
      <c r="F49" s="7">
        <v>108129.91</v>
      </c>
      <c r="G49" s="4" t="s">
        <v>14</v>
      </c>
    </row>
    <row r="50" ht="12.75" customHeight="1">
      <c r="B50" s="4" t="s">
        <v>11</v>
      </c>
      <c r="C50" s="7">
        <v>407355.82</v>
      </c>
      <c r="D50" s="7">
        <v>382525.44</v>
      </c>
      <c r="E50" s="7">
        <v>547115.57</v>
      </c>
      <c r="F50" s="7">
        <v>547914.06</v>
      </c>
      <c r="G50" s="4" t="s">
        <v>14</v>
      </c>
    </row>
    <row r="51" ht="12.75" customHeight="1"/>
    <row r="52" ht="12.75" customHeight="1"/>
    <row r="53" ht="12.75" customHeight="1"/>
    <row r="54" ht="12.75" customHeight="1">
      <c r="B54" s="10" t="s">
        <v>15</v>
      </c>
    </row>
    <row r="55" ht="12.75" customHeight="1">
      <c r="C55" s="2">
        <v>2017.0</v>
      </c>
      <c r="D55" s="2">
        <v>2018.0</v>
      </c>
      <c r="E55" s="2">
        <v>2019.0</v>
      </c>
      <c r="F55" s="2">
        <v>2020.0</v>
      </c>
    </row>
    <row r="56" ht="12.75" customHeight="1">
      <c r="B56" s="4" t="s">
        <v>2</v>
      </c>
      <c r="C56" s="7">
        <v>0.0</v>
      </c>
      <c r="D56" s="7">
        <v>0.0</v>
      </c>
      <c r="E56" s="7">
        <v>0.0</v>
      </c>
      <c r="F56" s="7">
        <v>0.0</v>
      </c>
    </row>
    <row r="57" ht="12.75" customHeight="1">
      <c r="B57" s="4" t="s">
        <v>3</v>
      </c>
      <c r="C57" s="7">
        <v>0.0</v>
      </c>
      <c r="D57" s="7">
        <v>0.0</v>
      </c>
      <c r="E57" s="7">
        <v>0.0</v>
      </c>
      <c r="F57" s="7">
        <v>275000.0</v>
      </c>
    </row>
    <row r="58" ht="12.75" customHeight="1">
      <c r="B58" s="4" t="s">
        <v>4</v>
      </c>
      <c r="C58" s="7">
        <v>0.0</v>
      </c>
      <c r="D58" s="7">
        <v>0.0</v>
      </c>
      <c r="E58" s="7">
        <v>0.0</v>
      </c>
      <c r="F58" s="7">
        <v>0.0</v>
      </c>
    </row>
    <row r="59" ht="12.75" customHeight="1">
      <c r="B59" s="4" t="s">
        <v>5</v>
      </c>
      <c r="C59" s="7">
        <v>0.0</v>
      </c>
      <c r="D59" s="7">
        <v>0.0</v>
      </c>
      <c r="E59" s="7">
        <v>0.0</v>
      </c>
      <c r="F59" s="7">
        <v>0.0</v>
      </c>
    </row>
    <row r="60" ht="12.75" customHeight="1">
      <c r="B60" s="4" t="s">
        <v>6</v>
      </c>
      <c r="C60" s="7">
        <v>21570.6</v>
      </c>
      <c r="D60" s="7">
        <v>66152.13</v>
      </c>
      <c r="E60" s="7">
        <v>38548.43</v>
      </c>
      <c r="F60" s="7">
        <v>124294.43</v>
      </c>
    </row>
    <row r="61" ht="12.75" customHeight="1">
      <c r="B61" s="4" t="s">
        <v>7</v>
      </c>
      <c r="C61" s="7">
        <v>8000.0</v>
      </c>
      <c r="D61" s="7">
        <v>19597.75</v>
      </c>
      <c r="E61" s="7">
        <v>0.0</v>
      </c>
      <c r="F61" s="7">
        <v>0.0</v>
      </c>
      <c r="I61" s="9"/>
    </row>
    <row r="62" ht="12.75" customHeight="1">
      <c r="B62" s="4" t="s">
        <v>8</v>
      </c>
      <c r="C62" s="7">
        <v>0.0</v>
      </c>
      <c r="D62" s="7">
        <v>8000.0</v>
      </c>
      <c r="E62" s="7">
        <v>0.0</v>
      </c>
      <c r="F62" s="7">
        <v>0.0</v>
      </c>
    </row>
    <row r="63" ht="12.75" customHeight="1">
      <c r="B63" s="4" t="s">
        <v>9</v>
      </c>
      <c r="C63" s="7">
        <v>0.0</v>
      </c>
      <c r="D63" s="7">
        <v>0.0</v>
      </c>
      <c r="E63" s="7">
        <v>200000.0</v>
      </c>
      <c r="F63" s="7">
        <v>37900.0</v>
      </c>
    </row>
    <row r="64" ht="12.75" customHeight="1">
      <c r="B64" s="4" t="s">
        <v>10</v>
      </c>
      <c r="C64" s="7">
        <v>0.0</v>
      </c>
      <c r="D64" s="7">
        <v>0.0</v>
      </c>
      <c r="E64" s="7">
        <v>0.0</v>
      </c>
      <c r="F64" s="7">
        <v>0.0</v>
      </c>
    </row>
    <row r="65" ht="12.75" customHeight="1">
      <c r="B65" s="4" t="s">
        <v>11</v>
      </c>
      <c r="C65" s="7">
        <v>0.0</v>
      </c>
      <c r="D65" s="7">
        <v>0.0</v>
      </c>
      <c r="E65" s="7">
        <v>0.0</v>
      </c>
      <c r="F65" s="7">
        <v>52527.11</v>
      </c>
    </row>
    <row r="66" ht="12.75" customHeight="1"/>
    <row r="67" ht="12.0" customHeight="1">
      <c r="B67" s="4" t="s">
        <v>16</v>
      </c>
    </row>
    <row r="68" ht="12.75" customHeight="1"/>
    <row r="69" ht="12.75" customHeight="1">
      <c r="A69" s="4" t="s">
        <v>14</v>
      </c>
      <c r="B69" s="4" t="s">
        <v>17</v>
      </c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B2:F2"/>
    <mergeCell ref="H3:O5"/>
    <mergeCell ref="B39:F39"/>
    <mergeCell ref="B54:F54"/>
  </mergeCells>
  <printOptions/>
  <pageMargins bottom="1.025" footer="0.0" header="0.0" left="0.7875" right="0.7875" top="1.025"/>
  <pageSetup paperSize="9" orientation="portrait"/>
  <headerFooter>
    <oddHeader>&amp;C&amp;A</oddHeader>
    <oddFooter>&amp;CPágina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27.57"/>
    <col customWidth="1" min="3" max="3" width="16.71"/>
    <col customWidth="1" min="4" max="4" width="15.43"/>
    <col customWidth="1" min="5" max="5" width="15.71"/>
    <col customWidth="1" min="6" max="6" width="14.43"/>
    <col customWidth="1" min="7" max="26" width="8.71"/>
  </cols>
  <sheetData>
    <row r="1" ht="12.75" customHeight="1"/>
    <row r="2" ht="12.75" customHeight="1">
      <c r="B2" s="11" t="s">
        <v>78</v>
      </c>
    </row>
    <row r="3" ht="12.75" customHeight="1">
      <c r="C3" s="2">
        <v>2017.0</v>
      </c>
      <c r="D3" s="2">
        <v>2018.0</v>
      </c>
      <c r="E3" s="2">
        <v>2019.0</v>
      </c>
      <c r="F3" s="2">
        <v>2020.0</v>
      </c>
    </row>
    <row r="4" ht="12.75" customHeight="1">
      <c r="B4" s="4" t="s">
        <v>2</v>
      </c>
      <c r="C4" s="5">
        <v>931245.67</v>
      </c>
      <c r="D4" s="5">
        <v>830705.69</v>
      </c>
      <c r="E4" s="5">
        <v>276012.93</v>
      </c>
      <c r="F4" s="5">
        <v>242313.91</v>
      </c>
    </row>
    <row r="5" ht="12.75" customHeight="1">
      <c r="B5" s="4" t="s">
        <v>3</v>
      </c>
      <c r="C5" s="5">
        <v>429627.31</v>
      </c>
      <c r="D5" s="5">
        <v>281401.37</v>
      </c>
      <c r="E5" s="5">
        <v>425755.88</v>
      </c>
      <c r="F5" s="5">
        <v>576653.6</v>
      </c>
    </row>
    <row r="6" ht="12.75" customHeight="1">
      <c r="B6" s="4" t="s">
        <v>4</v>
      </c>
      <c r="C6" s="5">
        <v>554673.98</v>
      </c>
      <c r="D6" s="5">
        <v>275313.3</v>
      </c>
      <c r="E6" s="5">
        <v>354931.33</v>
      </c>
      <c r="F6" s="5">
        <v>82548.78</v>
      </c>
    </row>
    <row r="7" ht="12.75" customHeight="1">
      <c r="B7" s="4" t="s">
        <v>5</v>
      </c>
      <c r="C7" s="7">
        <v>1457056.77</v>
      </c>
      <c r="D7" s="7">
        <v>86586.55</v>
      </c>
      <c r="E7" s="7">
        <v>469042.96</v>
      </c>
      <c r="F7" s="5">
        <v>507450.42</v>
      </c>
    </row>
    <row r="8" ht="12.75" customHeight="1">
      <c r="B8" s="4" t="s">
        <v>6</v>
      </c>
      <c r="C8" s="7">
        <v>2735529.36</v>
      </c>
      <c r="D8" s="7">
        <v>2170908.72</v>
      </c>
      <c r="E8" s="7">
        <v>2146415.11</v>
      </c>
      <c r="F8" s="5">
        <v>304887.86</v>
      </c>
    </row>
    <row r="9" ht="12.75" customHeight="1">
      <c r="B9" s="4" t="s">
        <v>7</v>
      </c>
      <c r="C9" s="7">
        <v>48808.71</v>
      </c>
      <c r="D9" s="7">
        <v>180260.32</v>
      </c>
      <c r="E9" s="7">
        <v>121417.64</v>
      </c>
      <c r="F9" s="5">
        <v>193080.03</v>
      </c>
    </row>
    <row r="10" ht="12.75" customHeight="1">
      <c r="B10" s="4" t="s">
        <v>8</v>
      </c>
      <c r="C10" s="7">
        <v>68402.0</v>
      </c>
      <c r="D10" s="7">
        <v>107488.0</v>
      </c>
      <c r="E10" s="7">
        <v>137476.39</v>
      </c>
      <c r="F10" s="5">
        <v>64549.74</v>
      </c>
    </row>
    <row r="11" ht="12.75" customHeight="1">
      <c r="B11" s="4" t="s">
        <v>9</v>
      </c>
      <c r="C11" s="5">
        <v>416227.1</v>
      </c>
      <c r="D11" s="5">
        <v>780872.86</v>
      </c>
      <c r="E11" s="5">
        <v>2153911.26</v>
      </c>
      <c r="F11" s="5">
        <v>851494.29</v>
      </c>
    </row>
    <row r="12" ht="12.75" customHeight="1">
      <c r="B12" s="4" t="s">
        <v>10</v>
      </c>
      <c r="C12" s="5">
        <v>2249919.02</v>
      </c>
      <c r="D12" s="5">
        <v>566789.33</v>
      </c>
      <c r="E12" s="5">
        <v>816422.33</v>
      </c>
      <c r="F12" s="5">
        <v>598403.2</v>
      </c>
    </row>
    <row r="13" ht="12.75" customHeight="1">
      <c r="B13" s="4" t="s">
        <v>11</v>
      </c>
      <c r="C13" s="5">
        <v>4408140.48</v>
      </c>
      <c r="D13" s="5">
        <v>7457368.54</v>
      </c>
      <c r="E13" s="5">
        <v>6927348.96</v>
      </c>
      <c r="F13" s="5">
        <v>6302510.56</v>
      </c>
    </row>
    <row r="14" ht="12.75" customHeight="1">
      <c r="B14" s="8" t="s">
        <v>12</v>
      </c>
      <c r="C14" s="21">
        <f t="shared" ref="C14:F14" si="1">SUM(C4:C13)</f>
        <v>13299630.4</v>
      </c>
      <c r="D14" s="21">
        <f t="shared" si="1"/>
        <v>12737694.68</v>
      </c>
      <c r="E14" s="21">
        <f t="shared" si="1"/>
        <v>13828734.79</v>
      </c>
      <c r="F14" s="21">
        <f t="shared" si="1"/>
        <v>9723892.39</v>
      </c>
    </row>
    <row r="15" ht="12.75" customHeight="1">
      <c r="B15" s="2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>
      <c r="B38" s="4" t="s">
        <v>16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B2:E2"/>
  </mergeCells>
  <printOptions/>
  <pageMargins bottom="1.025" footer="0.0" header="0.0" left="0.7875" right="0.7875" top="1.025"/>
  <pageSetup paperSize="9" orientation="portrait"/>
  <headerFooter>
    <oddHeader>&amp;C&amp;A</oddHeader>
    <oddFooter>&amp;CPágina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27.86"/>
    <col customWidth="1" min="3" max="3" width="14.29"/>
    <col customWidth="1" min="4" max="4" width="13.14"/>
    <col customWidth="1" min="5" max="10" width="11.57"/>
    <col customWidth="1" min="11" max="26" width="8.71"/>
  </cols>
  <sheetData>
    <row r="1" ht="12.75" customHeight="1"/>
    <row r="2" ht="12.75" customHeight="1">
      <c r="B2" s="1" t="s">
        <v>79</v>
      </c>
    </row>
    <row r="3" ht="12.75" customHeight="1">
      <c r="C3" s="2">
        <v>2019.0</v>
      </c>
      <c r="D3" s="2">
        <v>2020.0</v>
      </c>
    </row>
    <row r="4" ht="12.75" customHeight="1">
      <c r="B4" s="4" t="s">
        <v>2</v>
      </c>
      <c r="C4" s="6">
        <v>0.0</v>
      </c>
      <c r="D4" s="6">
        <v>923111.28</v>
      </c>
    </row>
    <row r="5" ht="12.75" customHeight="1">
      <c r="B5" s="4" t="s">
        <v>3</v>
      </c>
      <c r="C5" s="6">
        <v>0.0</v>
      </c>
      <c r="D5" s="6">
        <v>275000.0</v>
      </c>
    </row>
    <row r="6" ht="12.75" customHeight="1">
      <c r="B6" s="4" t="s">
        <v>4</v>
      </c>
      <c r="C6" s="6">
        <v>0.0</v>
      </c>
      <c r="D6" s="6">
        <v>0.0</v>
      </c>
    </row>
    <row r="7" ht="12.75" customHeight="1">
      <c r="B7" s="4" t="s">
        <v>5</v>
      </c>
      <c r="C7" s="6">
        <v>600000.0</v>
      </c>
      <c r="D7" s="6">
        <v>0.0</v>
      </c>
    </row>
    <row r="8" ht="12.75" customHeight="1">
      <c r="B8" s="4" t="s">
        <v>6</v>
      </c>
      <c r="C8" s="6">
        <v>0.0</v>
      </c>
      <c r="D8" s="6">
        <v>20779.5</v>
      </c>
    </row>
    <row r="9" ht="12.75" customHeight="1">
      <c r="B9" s="4" t="s">
        <v>7</v>
      </c>
      <c r="C9" s="6">
        <v>0.0</v>
      </c>
      <c r="D9" s="6">
        <v>0.0</v>
      </c>
    </row>
    <row r="10" ht="12.75" customHeight="1">
      <c r="B10" s="4" t="s">
        <v>8</v>
      </c>
      <c r="C10" s="6">
        <v>38120.0</v>
      </c>
      <c r="D10" s="6">
        <v>0.0</v>
      </c>
    </row>
    <row r="11" ht="12.75" customHeight="1">
      <c r="B11" s="4" t="s">
        <v>9</v>
      </c>
      <c r="C11" s="6">
        <v>0.0</v>
      </c>
      <c r="D11" s="6">
        <v>0.0</v>
      </c>
    </row>
    <row r="12" ht="12.75" customHeight="1">
      <c r="B12" s="4" t="s">
        <v>10</v>
      </c>
      <c r="C12" s="6">
        <v>0.0</v>
      </c>
      <c r="D12" s="6">
        <v>107709.0</v>
      </c>
    </row>
    <row r="13" ht="12.75" customHeight="1">
      <c r="B13" s="4" t="s">
        <v>11</v>
      </c>
      <c r="C13" s="6">
        <v>706682.03</v>
      </c>
      <c r="D13" s="6">
        <v>1097083.27</v>
      </c>
    </row>
    <row r="14" ht="12.75" customHeight="1"/>
    <row r="15" ht="12.75" customHeight="1">
      <c r="J15" s="23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>
      <c r="B37" s="4" t="s">
        <v>16</v>
      </c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B2:D2"/>
  </mergeCells>
  <printOptions/>
  <pageMargins bottom="1.025" footer="0.0" header="0.0" left="0.7875" right="0.7875" top="1.025"/>
  <pageSetup paperSize="9" orientation="portrait"/>
  <headerFooter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27.86"/>
    <col customWidth="1" min="3" max="3" width="12.71"/>
    <col customWidth="1" min="4" max="4" width="13.14"/>
    <col customWidth="1" min="5" max="5" width="12.71"/>
    <col customWidth="1" min="6" max="6" width="11.14"/>
    <col customWidth="1" min="7" max="26" width="8.71"/>
  </cols>
  <sheetData>
    <row r="1" ht="12.75" customHeight="1"/>
    <row r="2" ht="12.75" customHeight="1">
      <c r="B2" s="11" t="s">
        <v>18</v>
      </c>
    </row>
    <row r="3" ht="12.75" customHeight="1">
      <c r="C3" s="2">
        <v>2017.0</v>
      </c>
      <c r="D3" s="2">
        <v>2018.0</v>
      </c>
      <c r="E3" s="2">
        <v>2019.0</v>
      </c>
      <c r="F3" s="2">
        <v>2020.0</v>
      </c>
    </row>
    <row r="4" ht="12.75" customHeight="1">
      <c r="B4" s="4" t="s">
        <v>2</v>
      </c>
      <c r="C4" s="7">
        <v>31750.05</v>
      </c>
      <c r="D4" s="7">
        <v>44397.16</v>
      </c>
      <c r="E4" s="7">
        <v>13568.8</v>
      </c>
      <c r="F4" s="7">
        <v>557.04</v>
      </c>
    </row>
    <row r="5" ht="12.75" customHeight="1">
      <c r="B5" s="4" t="s">
        <v>3</v>
      </c>
      <c r="C5" s="7">
        <v>36445.28</v>
      </c>
      <c r="D5" s="7">
        <v>39189.39</v>
      </c>
      <c r="E5" s="7">
        <v>29555.48</v>
      </c>
      <c r="F5" s="7">
        <v>0.0</v>
      </c>
    </row>
    <row r="6" ht="12.75" customHeight="1">
      <c r="B6" s="4" t="s">
        <v>4</v>
      </c>
      <c r="C6" s="7">
        <v>18592.67</v>
      </c>
      <c r="D6" s="7">
        <v>19756.82</v>
      </c>
      <c r="E6" s="7">
        <v>9963.19</v>
      </c>
      <c r="F6" s="7">
        <v>0.0</v>
      </c>
    </row>
    <row r="7" ht="12.75" customHeight="1">
      <c r="B7" s="4" t="s">
        <v>5</v>
      </c>
      <c r="C7" s="7">
        <v>20207.49</v>
      </c>
      <c r="D7" s="7">
        <v>25306.79</v>
      </c>
      <c r="E7" s="7">
        <v>14634.99</v>
      </c>
      <c r="F7" s="7">
        <v>0.0</v>
      </c>
    </row>
    <row r="8" ht="12.75" customHeight="1">
      <c r="B8" s="4" t="s">
        <v>6</v>
      </c>
      <c r="C8" s="7">
        <v>7486.68</v>
      </c>
      <c r="D8" s="7">
        <v>1905.09</v>
      </c>
      <c r="E8" s="7">
        <v>3506.87</v>
      </c>
      <c r="F8" s="7">
        <v>0.0</v>
      </c>
    </row>
    <row r="9" ht="12.75" customHeight="1">
      <c r="B9" s="4" t="s">
        <v>7</v>
      </c>
      <c r="C9" s="7">
        <v>8578.61</v>
      </c>
      <c r="D9" s="7">
        <v>5292.72</v>
      </c>
      <c r="E9" s="7">
        <v>9724.73</v>
      </c>
      <c r="F9" s="7">
        <v>0.0</v>
      </c>
    </row>
    <row r="10" ht="12.75" customHeight="1">
      <c r="B10" s="4" t="s">
        <v>8</v>
      </c>
      <c r="C10" s="7">
        <v>15900.46</v>
      </c>
      <c r="D10" s="7">
        <v>12533.12</v>
      </c>
      <c r="E10" s="7">
        <v>8642.35</v>
      </c>
      <c r="F10" s="7">
        <v>0.0</v>
      </c>
    </row>
    <row r="11" ht="12.75" customHeight="1">
      <c r="B11" s="4" t="s">
        <v>9</v>
      </c>
      <c r="C11" s="7">
        <v>20317.83</v>
      </c>
      <c r="D11" s="7">
        <v>27078.19</v>
      </c>
      <c r="E11" s="7">
        <v>21789.3</v>
      </c>
      <c r="F11" s="7">
        <v>152.61</v>
      </c>
    </row>
    <row r="12" ht="12.75" customHeight="1">
      <c r="B12" s="4" t="s">
        <v>10</v>
      </c>
      <c r="C12" s="7">
        <v>3586.74</v>
      </c>
      <c r="D12" s="7">
        <v>3896.0</v>
      </c>
      <c r="E12" s="7">
        <v>4043.11</v>
      </c>
      <c r="F12" s="7">
        <v>0.0</v>
      </c>
    </row>
    <row r="13" ht="12.75" customHeight="1">
      <c r="B13" s="4" t="s">
        <v>11</v>
      </c>
      <c r="C13" s="7">
        <v>49914.33</v>
      </c>
      <c r="D13" s="7">
        <v>45683.34</v>
      </c>
      <c r="E13" s="7">
        <v>39042.5</v>
      </c>
      <c r="F13" s="7">
        <v>11390.59</v>
      </c>
    </row>
    <row r="14" ht="12.75" customHeight="1">
      <c r="B14" s="8" t="s">
        <v>12</v>
      </c>
      <c r="C14" s="7">
        <f t="shared" ref="C14:F14" si="1">SUM(C4:C13)</f>
        <v>212780.14</v>
      </c>
      <c r="D14" s="7">
        <f t="shared" si="1"/>
        <v>225038.62</v>
      </c>
      <c r="E14" s="7">
        <f t="shared" si="1"/>
        <v>154471.32</v>
      </c>
      <c r="F14" s="7">
        <f t="shared" si="1"/>
        <v>12100.24</v>
      </c>
    </row>
    <row r="15" ht="12.75" customHeight="1"/>
    <row r="16" ht="69.0" customHeight="1">
      <c r="B16" s="12" t="s">
        <v>19</v>
      </c>
    </row>
    <row r="17" ht="12.75" customHeight="1"/>
    <row r="18" ht="12.75" customHeight="1"/>
    <row r="19" ht="12.75" customHeight="1">
      <c r="B19" s="9"/>
    </row>
    <row r="20" ht="12.75" customHeight="1"/>
    <row r="21" ht="12.75" customHeight="1"/>
    <row r="22" ht="12.75" customHeight="1">
      <c r="B22" s="13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>
      <c r="B39" s="4" t="s">
        <v>16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2:F2"/>
    <mergeCell ref="B16:E16"/>
  </mergeCells>
  <printOptions/>
  <pageMargins bottom="1.025" footer="0.0" header="0.0" left="0.7875" right="0.7875" top="1.025"/>
  <pageSetup paperSize="9" orientation="portrait"/>
  <headerFooter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27.86"/>
    <col customWidth="1" min="3" max="3" width="12.86"/>
    <col customWidth="1" min="4" max="4" width="13.0"/>
    <col customWidth="1" min="5" max="5" width="14.0"/>
    <col customWidth="1" min="6" max="6" width="13.14"/>
    <col customWidth="1" min="7" max="26" width="8.71"/>
  </cols>
  <sheetData>
    <row r="1" ht="12.75" customHeight="1"/>
    <row r="2" ht="12.75" customHeight="1">
      <c r="B2" s="11" t="s">
        <v>20</v>
      </c>
    </row>
    <row r="3" ht="12.75" customHeight="1">
      <c r="C3" s="2">
        <v>2017.0</v>
      </c>
      <c r="D3" s="2">
        <v>2018.0</v>
      </c>
      <c r="E3" s="2">
        <v>2019.0</v>
      </c>
      <c r="F3" s="2">
        <v>2020.0</v>
      </c>
    </row>
    <row r="4" ht="12.75" customHeight="1">
      <c r="B4" s="4" t="s">
        <v>2</v>
      </c>
      <c r="C4" s="5">
        <v>120808.47</v>
      </c>
      <c r="D4" s="5">
        <v>64264.8</v>
      </c>
      <c r="E4" s="5">
        <v>137901.13</v>
      </c>
      <c r="F4" s="5">
        <v>116361.57</v>
      </c>
    </row>
    <row r="5" ht="12.75" customHeight="1">
      <c r="B5" s="4" t="s">
        <v>3</v>
      </c>
      <c r="C5" s="5">
        <v>122790.71</v>
      </c>
      <c r="D5" s="5">
        <v>189159.5</v>
      </c>
      <c r="E5" s="5">
        <v>238965.61</v>
      </c>
      <c r="F5" s="5">
        <v>233006.01</v>
      </c>
    </row>
    <row r="6" ht="12.75" customHeight="1">
      <c r="B6" s="4" t="s">
        <v>4</v>
      </c>
      <c r="C6" s="5">
        <v>51442.38</v>
      </c>
      <c r="D6" s="5">
        <v>33946.73</v>
      </c>
      <c r="E6" s="5">
        <v>33544.32</v>
      </c>
      <c r="F6" s="5">
        <v>26021.14</v>
      </c>
    </row>
    <row r="7" ht="12.75" customHeight="1">
      <c r="B7" s="4" t="s">
        <v>5</v>
      </c>
      <c r="C7" s="7">
        <v>9930.0</v>
      </c>
      <c r="D7" s="7">
        <v>33518.17</v>
      </c>
      <c r="E7" s="7">
        <v>24787.76</v>
      </c>
      <c r="F7" s="5">
        <v>50456.75</v>
      </c>
    </row>
    <row r="8" ht="12.75" customHeight="1">
      <c r="B8" s="4" t="s">
        <v>6</v>
      </c>
      <c r="C8" s="7">
        <v>143033.11</v>
      </c>
      <c r="D8" s="7">
        <v>135669.19</v>
      </c>
      <c r="E8" s="7">
        <v>239074.48</v>
      </c>
      <c r="F8" s="5">
        <v>120739.87</v>
      </c>
    </row>
    <row r="9" ht="12.75" customHeight="1">
      <c r="B9" s="4" t="s">
        <v>7</v>
      </c>
      <c r="C9" s="7">
        <v>2852.61</v>
      </c>
      <c r="D9" s="7">
        <v>29160.0</v>
      </c>
      <c r="E9" s="7">
        <v>20000.0</v>
      </c>
      <c r="F9" s="5">
        <v>45000.0</v>
      </c>
    </row>
    <row r="10" ht="12.75" customHeight="1">
      <c r="B10" s="4" t="s">
        <v>8</v>
      </c>
      <c r="C10" s="7">
        <v>19852.43</v>
      </c>
      <c r="D10" s="7">
        <v>33717.83</v>
      </c>
      <c r="E10" s="7">
        <v>41357.15</v>
      </c>
      <c r="F10" s="14">
        <v>44.0</v>
      </c>
    </row>
    <row r="11" ht="12.75" customHeight="1">
      <c r="B11" s="4" t="s">
        <v>9</v>
      </c>
      <c r="C11" s="7">
        <v>58770.77</v>
      </c>
      <c r="D11" s="7">
        <v>58058.78</v>
      </c>
      <c r="E11" s="7">
        <v>129483.02</v>
      </c>
      <c r="F11" s="5">
        <v>21353.69</v>
      </c>
    </row>
    <row r="12" ht="12.75" customHeight="1">
      <c r="B12" s="4" t="s">
        <v>10</v>
      </c>
      <c r="C12" s="7">
        <v>36761.97</v>
      </c>
      <c r="D12" s="7">
        <v>83994.72</v>
      </c>
      <c r="E12" s="7">
        <v>42328.76</v>
      </c>
      <c r="F12" s="5">
        <v>34415.88</v>
      </c>
    </row>
    <row r="13" ht="12.75" customHeight="1">
      <c r="B13" s="4" t="s">
        <v>11</v>
      </c>
      <c r="C13" s="7">
        <v>312449.92</v>
      </c>
      <c r="D13" s="7">
        <v>281694.59</v>
      </c>
      <c r="E13" s="7">
        <v>306763.75</v>
      </c>
      <c r="F13" s="5">
        <v>804083.27</v>
      </c>
    </row>
    <row r="14" ht="12.75" customHeight="1">
      <c r="B14" s="15" t="s">
        <v>12</v>
      </c>
      <c r="C14" s="7">
        <f t="shared" ref="C14:F14" si="1">SUM(C4:C13)</f>
        <v>878692.37</v>
      </c>
      <c r="D14" s="7">
        <f t="shared" si="1"/>
        <v>943184.31</v>
      </c>
      <c r="E14" s="7">
        <f t="shared" si="1"/>
        <v>1214205.98</v>
      </c>
      <c r="F14" s="7">
        <f t="shared" si="1"/>
        <v>1451482.18</v>
      </c>
    </row>
    <row r="15" ht="12.75" customHeight="1"/>
    <row r="16" ht="29.25" customHeight="1">
      <c r="B16" s="12" t="s">
        <v>21</v>
      </c>
    </row>
    <row r="17" ht="12.75" customHeight="1"/>
    <row r="18" ht="12.75" customHeight="1">
      <c r="B18" s="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>
      <c r="B40" s="4" t="s">
        <v>16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2:F2"/>
    <mergeCell ref="B16:E16"/>
  </mergeCells>
  <printOptions/>
  <pageMargins bottom="1.025" footer="0.0" header="0.0" left="0.7875" right="0.7875" top="1.025"/>
  <pageSetup paperSize="9" orientation="portrait"/>
  <headerFooter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27.86"/>
    <col customWidth="1" min="3" max="6" width="11.57"/>
    <col customWidth="1" min="7" max="26" width="8.71"/>
  </cols>
  <sheetData>
    <row r="1" ht="12.75" customHeight="1"/>
    <row r="2" ht="12.75" customHeight="1">
      <c r="B2" s="11" t="s">
        <v>22</v>
      </c>
    </row>
    <row r="3" ht="12.75" customHeight="1">
      <c r="C3" s="2">
        <v>2017.0</v>
      </c>
      <c r="D3" s="2">
        <v>2018.0</v>
      </c>
      <c r="E3" s="2">
        <v>2019.0</v>
      </c>
      <c r="F3" s="2">
        <v>2020.0</v>
      </c>
    </row>
    <row r="4" ht="12.75" customHeight="1">
      <c r="B4" s="4" t="s">
        <v>2</v>
      </c>
      <c r="C4" s="5">
        <v>7964.92</v>
      </c>
      <c r="D4" s="5">
        <v>3998.74</v>
      </c>
      <c r="E4" s="5">
        <v>0.0</v>
      </c>
      <c r="F4" s="5">
        <v>0.0</v>
      </c>
    </row>
    <row r="5" ht="12.75" customHeight="1">
      <c r="B5" s="4" t="s">
        <v>3</v>
      </c>
      <c r="C5" s="5">
        <v>5746.14</v>
      </c>
      <c r="D5" s="5">
        <v>5972.48</v>
      </c>
      <c r="E5" s="5">
        <v>8187.29</v>
      </c>
      <c r="F5" s="5">
        <v>0.0</v>
      </c>
    </row>
    <row r="6" ht="12.75" customHeight="1">
      <c r="B6" s="4" t="s">
        <v>4</v>
      </c>
      <c r="C6" s="5">
        <v>4135.08</v>
      </c>
      <c r="D6" s="5">
        <v>344.88</v>
      </c>
      <c r="E6" s="5">
        <v>923.25</v>
      </c>
      <c r="F6" s="5">
        <v>0.0</v>
      </c>
    </row>
    <row r="7" ht="12.75" customHeight="1">
      <c r="B7" s="4" t="s">
        <v>5</v>
      </c>
      <c r="C7" s="7">
        <v>5718.77</v>
      </c>
      <c r="D7" s="7">
        <v>2511.35</v>
      </c>
      <c r="E7" s="7">
        <v>100029.15</v>
      </c>
      <c r="F7" s="5">
        <v>15000.0</v>
      </c>
    </row>
    <row r="8" ht="12.75" customHeight="1">
      <c r="B8" s="4" t="s">
        <v>6</v>
      </c>
      <c r="C8" s="7">
        <v>20261.18</v>
      </c>
      <c r="D8" s="7">
        <v>23593.68</v>
      </c>
      <c r="E8" s="7">
        <v>2485.98</v>
      </c>
      <c r="F8" s="5">
        <v>0.0</v>
      </c>
    </row>
    <row r="9" ht="12.75" customHeight="1">
      <c r="B9" s="4" t="s">
        <v>7</v>
      </c>
      <c r="C9" s="5">
        <v>32781.69</v>
      </c>
      <c r="D9" s="5">
        <v>21420.1</v>
      </c>
      <c r="E9" s="5">
        <v>326.06</v>
      </c>
      <c r="F9" s="5">
        <v>0.0</v>
      </c>
    </row>
    <row r="10" ht="12.75" customHeight="1">
      <c r="B10" s="4" t="s">
        <v>8</v>
      </c>
      <c r="C10" s="5">
        <v>12959.88</v>
      </c>
      <c r="D10" s="5">
        <v>48063.61</v>
      </c>
      <c r="E10" s="5">
        <v>65187.39</v>
      </c>
      <c r="F10" s="5">
        <v>14.87</v>
      </c>
    </row>
    <row r="11" ht="12.75" customHeight="1">
      <c r="B11" s="4" t="s">
        <v>9</v>
      </c>
      <c r="C11" s="5">
        <v>276.01</v>
      </c>
      <c r="D11" s="5">
        <v>14969.8</v>
      </c>
      <c r="E11" s="5">
        <v>7612.98</v>
      </c>
      <c r="F11" s="5">
        <v>0.0</v>
      </c>
    </row>
    <row r="12" ht="12.75" customHeight="1">
      <c r="B12" s="4" t="s">
        <v>10</v>
      </c>
      <c r="C12" s="5">
        <v>29495.6</v>
      </c>
      <c r="D12" s="5">
        <v>20865.3</v>
      </c>
      <c r="E12" s="5">
        <v>55325.32</v>
      </c>
      <c r="F12" s="5">
        <v>0.0</v>
      </c>
    </row>
    <row r="13" ht="12.75" customHeight="1">
      <c r="B13" s="4" t="s">
        <v>11</v>
      </c>
      <c r="C13" s="5">
        <v>92203.55</v>
      </c>
      <c r="D13" s="5">
        <v>97616.88</v>
      </c>
      <c r="E13" s="5">
        <v>89685.04</v>
      </c>
      <c r="F13" s="5">
        <v>3085.68</v>
      </c>
    </row>
    <row r="14" ht="12.75" customHeight="1">
      <c r="B14" s="8" t="s">
        <v>12</v>
      </c>
      <c r="C14" s="5">
        <f t="shared" ref="C14:F14" si="1">SUM(C4:C13)</f>
        <v>211542.82</v>
      </c>
      <c r="D14" s="5">
        <f t="shared" si="1"/>
        <v>239356.82</v>
      </c>
      <c r="E14" s="5">
        <f t="shared" si="1"/>
        <v>329762.46</v>
      </c>
      <c r="F14" s="5">
        <f t="shared" si="1"/>
        <v>18100.55</v>
      </c>
    </row>
    <row r="15" ht="12.75" customHeight="1">
      <c r="C15" s="5"/>
      <c r="D15" s="5"/>
      <c r="E15" s="5"/>
    </row>
    <row r="16" ht="68.25" customHeight="1">
      <c r="B16" s="12" t="s">
        <v>23</v>
      </c>
    </row>
    <row r="17" ht="12.75" customHeight="1"/>
    <row r="18" ht="12.75" customHeight="1">
      <c r="B18" s="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>
      <c r="B42" s="4" t="s">
        <v>16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2:F2"/>
    <mergeCell ref="B16:F16"/>
  </mergeCells>
  <printOptions/>
  <pageMargins bottom="1.025" footer="0.0" header="0.0" left="0.7875" right="0.7875" top="1.025"/>
  <pageSetup paperSize="9" orientation="portrait"/>
  <headerFooter>
    <oddHeader>&amp;C&amp;A</oddHead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27.86"/>
    <col customWidth="1" min="3" max="6" width="11.57"/>
    <col customWidth="1" min="7" max="26" width="8.71"/>
  </cols>
  <sheetData>
    <row r="1" ht="12.75" customHeight="1"/>
    <row r="2" ht="12.75" customHeight="1">
      <c r="B2" s="11" t="s">
        <v>24</v>
      </c>
    </row>
    <row r="3" ht="12.75" customHeight="1">
      <c r="C3" s="2">
        <v>2017.0</v>
      </c>
      <c r="D3" s="2">
        <v>2018.0</v>
      </c>
      <c r="E3" s="2">
        <v>2019.0</v>
      </c>
      <c r="F3" s="2">
        <v>2020.0</v>
      </c>
    </row>
    <row r="4" ht="12.75" customHeight="1">
      <c r="B4" s="4" t="s">
        <v>2</v>
      </c>
      <c r="C4" s="7">
        <v>0.0</v>
      </c>
      <c r="D4" s="5">
        <v>22546.04</v>
      </c>
      <c r="E4" s="5">
        <v>0.0</v>
      </c>
      <c r="F4" s="5">
        <v>13249.0</v>
      </c>
    </row>
    <row r="5" ht="12.75" customHeight="1">
      <c r="B5" s="4" t="s">
        <v>3</v>
      </c>
      <c r="C5" s="5">
        <v>0.0</v>
      </c>
      <c r="D5" s="5">
        <v>0.0</v>
      </c>
      <c r="E5" s="5">
        <v>0.0</v>
      </c>
      <c r="F5" s="5">
        <v>0.0</v>
      </c>
    </row>
    <row r="6" ht="12.75" customHeight="1">
      <c r="B6" s="4" t="s">
        <v>4</v>
      </c>
      <c r="C6" s="5">
        <v>3894.0</v>
      </c>
      <c r="D6" s="5">
        <v>0.0</v>
      </c>
      <c r="E6" s="5">
        <v>0.0</v>
      </c>
      <c r="F6" s="5">
        <v>0.0</v>
      </c>
    </row>
    <row r="7" ht="12.75" customHeight="1">
      <c r="B7" s="4" t="s">
        <v>5</v>
      </c>
      <c r="C7" s="7">
        <v>2845.0</v>
      </c>
      <c r="D7" s="7">
        <v>0.0</v>
      </c>
      <c r="E7" s="7">
        <v>0.0</v>
      </c>
      <c r="F7" s="5">
        <v>0.0</v>
      </c>
    </row>
    <row r="8" ht="12.75" customHeight="1">
      <c r="B8" s="4" t="s">
        <v>6</v>
      </c>
      <c r="C8" s="7">
        <v>2232.0</v>
      </c>
      <c r="D8" s="7">
        <v>1504.5</v>
      </c>
      <c r="E8" s="7">
        <v>0.0</v>
      </c>
      <c r="F8" s="5">
        <v>0.0</v>
      </c>
    </row>
    <row r="9" ht="12.75" customHeight="1">
      <c r="B9" s="4" t="s">
        <v>7</v>
      </c>
      <c r="C9" s="7">
        <v>0.0</v>
      </c>
      <c r="D9" s="7">
        <v>0.0</v>
      </c>
      <c r="E9" s="7">
        <v>0.0</v>
      </c>
      <c r="F9" s="5">
        <v>0.0</v>
      </c>
    </row>
    <row r="10" ht="12.75" customHeight="1">
      <c r="B10" s="4" t="s">
        <v>8</v>
      </c>
      <c r="C10" s="5">
        <v>4451.0</v>
      </c>
      <c r="D10" s="5">
        <v>3783.1</v>
      </c>
      <c r="E10" s="5">
        <v>1871.5</v>
      </c>
      <c r="F10" s="5">
        <v>0.0</v>
      </c>
    </row>
    <row r="11" ht="12.75" customHeight="1">
      <c r="B11" s="4" t="s">
        <v>9</v>
      </c>
      <c r="C11" s="5">
        <v>1327.5</v>
      </c>
      <c r="D11" s="5">
        <v>3186.0</v>
      </c>
      <c r="E11" s="5">
        <v>1062.0</v>
      </c>
      <c r="F11" s="5">
        <v>0.0</v>
      </c>
    </row>
    <row r="12" ht="12.75" customHeight="1">
      <c r="B12" s="4" t="s">
        <v>10</v>
      </c>
      <c r="C12" s="5">
        <v>281134.78</v>
      </c>
      <c r="D12" s="5">
        <v>334022.8</v>
      </c>
      <c r="E12" s="5">
        <v>321510.48</v>
      </c>
      <c r="F12" s="5">
        <v>253056.24</v>
      </c>
    </row>
    <row r="13" ht="12.75" customHeight="1">
      <c r="B13" s="4" t="s">
        <v>11</v>
      </c>
      <c r="C13" s="5">
        <v>1900.0</v>
      </c>
      <c r="D13" s="5">
        <v>1800.0</v>
      </c>
      <c r="E13" s="5">
        <v>1789.5</v>
      </c>
      <c r="F13" s="5">
        <v>0.0</v>
      </c>
    </row>
    <row r="14" ht="12.75" customHeight="1">
      <c r="B14" s="8" t="s">
        <v>12</v>
      </c>
      <c r="C14" s="5">
        <f>SUM(C4:C13)</f>
        <v>297784.28</v>
      </c>
      <c r="D14" s="5">
        <v>297784.28</v>
      </c>
      <c r="E14" s="5">
        <f t="shared" ref="E14:F14" si="1">SUM(E4:E13)</f>
        <v>326233.48</v>
      </c>
      <c r="F14" s="5">
        <f t="shared" si="1"/>
        <v>266305.24</v>
      </c>
    </row>
    <row r="15" ht="12.75" customHeight="1">
      <c r="C15" s="5"/>
      <c r="D15" s="5"/>
      <c r="E15" s="5"/>
    </row>
    <row r="16" ht="95.25" customHeight="1">
      <c r="B16" s="12" t="s">
        <v>25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>
      <c r="B42" s="4" t="s">
        <v>16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2:F2"/>
    <mergeCell ref="B16:F16"/>
  </mergeCells>
  <printOptions/>
  <pageMargins bottom="1.025" footer="0.0" header="0.0" left="0.7875" right="0.7875" top="1.025"/>
  <pageSetup paperSize="9" orientation="portrait"/>
  <headerFooter>
    <oddHeader>&amp;C&amp;A</oddHead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28.0"/>
    <col customWidth="1" min="3" max="3" width="13.57"/>
    <col customWidth="1" min="4" max="4" width="13.14"/>
    <col customWidth="1" min="5" max="5" width="13.29"/>
    <col customWidth="1" min="6" max="6" width="13.57"/>
    <col customWidth="1" min="7" max="26" width="8.71"/>
  </cols>
  <sheetData>
    <row r="1" ht="12.75" customHeight="1"/>
    <row r="2" ht="12.75" customHeight="1">
      <c r="B2" s="11" t="s">
        <v>26</v>
      </c>
    </row>
    <row r="3" ht="12.75" customHeight="1">
      <c r="C3" s="2">
        <v>2017.0</v>
      </c>
      <c r="D3" s="2">
        <v>2018.0</v>
      </c>
      <c r="E3" s="2">
        <v>2019.0</v>
      </c>
      <c r="F3" s="2">
        <v>2020.0</v>
      </c>
    </row>
    <row r="4" ht="12.75" customHeight="1">
      <c r="B4" s="4" t="s">
        <v>2</v>
      </c>
      <c r="C4" s="5">
        <v>36477.58</v>
      </c>
      <c r="D4" s="5">
        <v>8215.03</v>
      </c>
      <c r="E4" s="5">
        <v>2937.0</v>
      </c>
      <c r="F4" s="5">
        <v>12547.5</v>
      </c>
    </row>
    <row r="5" ht="12.75" customHeight="1">
      <c r="B5" s="4" t="s">
        <v>3</v>
      </c>
      <c r="C5" s="5">
        <v>9085.0</v>
      </c>
      <c r="D5" s="5">
        <v>35230.0</v>
      </c>
      <c r="E5" s="5">
        <v>84000.0</v>
      </c>
      <c r="F5" s="5">
        <v>0.0</v>
      </c>
    </row>
    <row r="6" ht="12.75" customHeight="1">
      <c r="B6" s="4" t="s">
        <v>4</v>
      </c>
      <c r="C6" s="5">
        <v>115283.36</v>
      </c>
      <c r="D6" s="5">
        <v>102178.35</v>
      </c>
      <c r="E6" s="5">
        <v>310500.57</v>
      </c>
      <c r="F6" s="5">
        <v>55673.64</v>
      </c>
    </row>
    <row r="7" ht="12.75" customHeight="1">
      <c r="B7" s="4" t="s">
        <v>5</v>
      </c>
      <c r="C7" s="7">
        <v>0.0</v>
      </c>
      <c r="D7" s="7">
        <v>20823.45</v>
      </c>
      <c r="E7" s="16">
        <v>44549.85</v>
      </c>
      <c r="F7" s="5">
        <v>121154.45</v>
      </c>
    </row>
    <row r="8" ht="12.75" customHeight="1">
      <c r="B8" s="4" t="s">
        <v>6</v>
      </c>
      <c r="C8" s="7">
        <v>34796.92</v>
      </c>
      <c r="D8" s="7">
        <v>37349.73</v>
      </c>
      <c r="E8" s="7">
        <v>48394.93</v>
      </c>
      <c r="F8" s="5">
        <v>46392.0</v>
      </c>
    </row>
    <row r="9" ht="12.75" customHeight="1">
      <c r="B9" s="4" t="s">
        <v>7</v>
      </c>
      <c r="C9" s="5">
        <v>1250.0</v>
      </c>
      <c r="D9" s="5">
        <v>64000.0</v>
      </c>
      <c r="E9" s="5">
        <v>82372.96</v>
      </c>
      <c r="F9" s="5">
        <v>29951.86</v>
      </c>
    </row>
    <row r="10" ht="12.75" customHeight="1">
      <c r="B10" s="4" t="s">
        <v>8</v>
      </c>
      <c r="C10" s="5">
        <v>519.9</v>
      </c>
      <c r="D10" s="5">
        <v>1390.0</v>
      </c>
      <c r="E10" s="5">
        <v>1650.0</v>
      </c>
      <c r="F10" s="5">
        <v>420.0</v>
      </c>
    </row>
    <row r="11" ht="12.75" customHeight="1">
      <c r="B11" s="4" t="s">
        <v>9</v>
      </c>
      <c r="C11" s="5">
        <v>301365.88</v>
      </c>
      <c r="D11" s="5">
        <v>301170.99</v>
      </c>
      <c r="E11" s="5">
        <v>304473.76</v>
      </c>
      <c r="F11" s="5">
        <v>377282.92</v>
      </c>
    </row>
    <row r="12" ht="12.75" customHeight="1">
      <c r="B12" s="4" t="s">
        <v>10</v>
      </c>
      <c r="C12" s="5">
        <v>14936.0</v>
      </c>
      <c r="D12" s="5">
        <v>33136.04</v>
      </c>
      <c r="E12" s="5">
        <v>61965.68</v>
      </c>
      <c r="F12" s="5">
        <v>18146.32</v>
      </c>
    </row>
    <row r="13" ht="12.75" customHeight="1">
      <c r="B13" s="4" t="s">
        <v>11</v>
      </c>
      <c r="C13" s="5">
        <v>3159798.75</v>
      </c>
      <c r="D13" s="5">
        <v>3159798.75</v>
      </c>
      <c r="E13" s="5">
        <v>4593516.13</v>
      </c>
      <c r="F13" s="5">
        <v>3350235.1</v>
      </c>
    </row>
    <row r="14" ht="12.75" customHeight="1">
      <c r="B14" s="8" t="s">
        <v>12</v>
      </c>
      <c r="C14" s="5">
        <f t="shared" ref="C14:F14" si="1">SUM(C4:C13)</f>
        <v>3673513.39</v>
      </c>
      <c r="D14" s="5">
        <f t="shared" si="1"/>
        <v>3763292.34</v>
      </c>
      <c r="E14" s="5">
        <f t="shared" si="1"/>
        <v>5534360.88</v>
      </c>
      <c r="F14" s="5">
        <f t="shared" si="1"/>
        <v>4011803.79</v>
      </c>
    </row>
    <row r="15" ht="12.75" customHeight="1">
      <c r="C15" s="5"/>
      <c r="D15" s="5"/>
      <c r="E15" s="5"/>
    </row>
    <row r="16" ht="26.25" customHeight="1">
      <c r="B16" s="17" t="s">
        <v>27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>
      <c r="C31" s="7"/>
      <c r="D31" s="7"/>
      <c r="E31" s="7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>
      <c r="B40" s="4" t="s">
        <v>16</v>
      </c>
      <c r="C40" s="7"/>
      <c r="D40" s="7"/>
      <c r="E40" s="18"/>
      <c r="F40" s="7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2:F2"/>
    <mergeCell ref="B16:E16"/>
  </mergeCells>
  <printOptions/>
  <pageMargins bottom="1.025" footer="0.0" header="0.0" left="0.7875" right="0.7875" top="1.025"/>
  <pageSetup paperSize="9" orientation="portrait"/>
  <headerFooter>
    <oddHeader>&amp;C&amp;A</oddHeader>
    <oddFooter>&amp;CPágina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33.57"/>
    <col customWidth="1" min="3" max="3" width="14.43"/>
    <col customWidth="1" min="4" max="4" width="11.57"/>
    <col customWidth="1" min="5" max="5" width="24.0"/>
    <col customWidth="1" min="6" max="6" width="13.57"/>
    <col customWidth="1" min="7" max="7" width="11.57"/>
    <col customWidth="1" min="8" max="8" width="22.0"/>
    <col customWidth="1" min="9" max="9" width="16.14"/>
    <col customWidth="1" min="10" max="10" width="11.57"/>
    <col customWidth="1" min="11" max="11" width="29.43"/>
    <col customWidth="1" min="12" max="12" width="16.29"/>
    <col customWidth="1" min="13" max="13" width="11.57"/>
    <col customWidth="1" min="14" max="14" width="33.43"/>
    <col customWidth="1" min="15" max="15" width="17.14"/>
    <col customWidth="1" min="16" max="16" width="11.57"/>
    <col customWidth="1" min="17" max="17" width="26.57"/>
    <col customWidth="1" min="18" max="18" width="13.71"/>
    <col customWidth="1" min="19" max="19" width="11.57"/>
    <col customWidth="1" min="20" max="20" width="21.86"/>
    <col customWidth="1" min="21" max="21" width="14.29"/>
    <col customWidth="1" min="22" max="22" width="11.57"/>
    <col customWidth="1" min="23" max="23" width="26.43"/>
    <col customWidth="1" min="24" max="26" width="8.71"/>
  </cols>
  <sheetData>
    <row r="1" ht="12.75" customHeight="1"/>
    <row r="2" ht="12.75" customHeight="1">
      <c r="B2" s="10" t="s">
        <v>2</v>
      </c>
      <c r="D2" s="6"/>
      <c r="G2" s="6"/>
    </row>
    <row r="3" ht="14.25" customHeight="1">
      <c r="B3" s="19" t="s">
        <v>28</v>
      </c>
      <c r="C3" s="10">
        <v>2020.0</v>
      </c>
      <c r="D3" s="20"/>
      <c r="G3" s="20"/>
    </row>
    <row r="4" ht="12.75" customHeight="1">
      <c r="B4" s="18" t="s">
        <v>29</v>
      </c>
      <c r="C4" s="7">
        <v>400022.49</v>
      </c>
      <c r="D4" s="7"/>
      <c r="G4" s="7"/>
    </row>
    <row r="5" ht="12.75" customHeight="1">
      <c r="B5" s="18" t="s">
        <v>30</v>
      </c>
      <c r="C5" s="7">
        <v>93150.65</v>
      </c>
      <c r="D5" s="7"/>
      <c r="G5" s="7"/>
    </row>
    <row r="6" ht="12.75" customHeight="1">
      <c r="B6" s="18" t="s">
        <v>31</v>
      </c>
      <c r="C6" s="7">
        <v>158300.99</v>
      </c>
      <c r="D6" s="7"/>
      <c r="G6" s="7"/>
    </row>
    <row r="7" ht="12.75" customHeight="1">
      <c r="B7" s="18" t="s">
        <v>32</v>
      </c>
      <c r="C7" s="7">
        <v>523845.54</v>
      </c>
      <c r="D7" s="7"/>
      <c r="G7" s="7"/>
    </row>
    <row r="8" ht="12.75" customHeight="1">
      <c r="B8" s="18" t="s">
        <v>33</v>
      </c>
      <c r="C8" s="7">
        <v>178771.84</v>
      </c>
      <c r="D8" s="7"/>
      <c r="G8" s="7"/>
    </row>
    <row r="9" ht="12.75" customHeight="1">
      <c r="B9" s="18" t="s">
        <v>34</v>
      </c>
      <c r="C9" s="7">
        <v>163722.0</v>
      </c>
      <c r="D9" s="7"/>
      <c r="G9" s="7"/>
    </row>
    <row r="10" ht="12.75" customHeight="1">
      <c r="B10" s="18" t="s">
        <v>35</v>
      </c>
      <c r="C10" s="7">
        <v>39844.85</v>
      </c>
      <c r="D10" s="7"/>
      <c r="G10" s="7"/>
    </row>
    <row r="11" ht="12.75" customHeight="1">
      <c r="B11" s="18" t="s">
        <v>36</v>
      </c>
      <c r="C11" s="7">
        <v>343321.67</v>
      </c>
      <c r="D11" s="7"/>
      <c r="G11" s="7"/>
    </row>
    <row r="12" ht="12.75" customHeight="1">
      <c r="B12" s="18" t="s">
        <v>37</v>
      </c>
      <c r="C12" s="7">
        <v>30651.31</v>
      </c>
      <c r="D12" s="7"/>
      <c r="G12" s="7"/>
    </row>
    <row r="13" ht="12.75" customHeight="1">
      <c r="B13" s="18" t="s">
        <v>38</v>
      </c>
      <c r="C13" s="7">
        <v>7258.33</v>
      </c>
      <c r="D13" s="7"/>
      <c r="G13" s="7"/>
    </row>
    <row r="14" ht="12.75" customHeight="1">
      <c r="B14" s="18" t="s">
        <v>39</v>
      </c>
      <c r="C14" s="7">
        <v>2776.58</v>
      </c>
      <c r="D14" s="7"/>
      <c r="F14" s="7"/>
      <c r="G14" s="7"/>
    </row>
    <row r="15" ht="12.75" customHeight="1">
      <c r="B15" s="18" t="s">
        <v>40</v>
      </c>
      <c r="C15" s="7">
        <v>32056.44</v>
      </c>
      <c r="D15" s="7"/>
      <c r="F15" s="7"/>
    </row>
    <row r="16" ht="12.75" customHeight="1">
      <c r="B16" s="18" t="s">
        <v>12</v>
      </c>
      <c r="C16" s="7">
        <v>1973722.69</v>
      </c>
      <c r="D16" s="7"/>
      <c r="F16" s="7"/>
      <c r="I16" s="7"/>
    </row>
    <row r="17" ht="12.75" customHeight="1">
      <c r="B17" s="18"/>
      <c r="Q17" s="18"/>
      <c r="R17" s="7"/>
      <c r="T17" s="18"/>
      <c r="W17" s="18"/>
    </row>
    <row r="18" ht="12.75" customHeight="1">
      <c r="B18" s="18"/>
      <c r="Q18" s="18"/>
      <c r="R18" s="7"/>
      <c r="T18" s="18"/>
    </row>
    <row r="19" ht="12.75" customHeight="1">
      <c r="B19" s="10" t="s">
        <v>3</v>
      </c>
      <c r="Q19" s="18"/>
      <c r="R19" s="7"/>
      <c r="T19" s="18"/>
    </row>
    <row r="20" ht="12.75" customHeight="1">
      <c r="B20" s="19" t="s">
        <v>28</v>
      </c>
      <c r="C20" s="10">
        <v>2020.0</v>
      </c>
      <c r="Q20" s="18"/>
      <c r="R20" s="7"/>
    </row>
    <row r="21" ht="12.75" customHeight="1">
      <c r="B21" s="18" t="s">
        <v>41</v>
      </c>
      <c r="C21" s="7">
        <v>808886.36</v>
      </c>
      <c r="Q21" s="18"/>
      <c r="R21" s="7"/>
    </row>
    <row r="22" ht="12.75" customHeight="1">
      <c r="B22" s="18" t="s">
        <v>42</v>
      </c>
      <c r="C22" s="7">
        <v>84625.09</v>
      </c>
    </row>
    <row r="23" ht="12.75" customHeight="1">
      <c r="B23" s="18" t="s">
        <v>43</v>
      </c>
      <c r="C23" s="7">
        <v>608852.1</v>
      </c>
    </row>
    <row r="24" ht="12.75" customHeight="1">
      <c r="B24" s="18" t="s">
        <v>44</v>
      </c>
      <c r="C24" s="7">
        <v>143719.15</v>
      </c>
    </row>
    <row r="25" ht="12.75" customHeight="1">
      <c r="B25" s="18" t="s">
        <v>45</v>
      </c>
      <c r="C25" s="7">
        <v>132920.39</v>
      </c>
    </row>
    <row r="26" ht="12.75" customHeight="1">
      <c r="B26" s="18" t="s">
        <v>46</v>
      </c>
      <c r="C26" s="7">
        <v>246768.82</v>
      </c>
    </row>
    <row r="27" ht="12.75" customHeight="1">
      <c r="B27" s="18" t="s">
        <v>47</v>
      </c>
      <c r="C27" s="7">
        <v>14749.39</v>
      </c>
    </row>
    <row r="28" ht="12.75" customHeight="1">
      <c r="B28" s="18" t="s">
        <v>48</v>
      </c>
      <c r="C28" s="7">
        <v>7423.79</v>
      </c>
    </row>
    <row r="29" ht="12.75" customHeight="1">
      <c r="B29" s="18" t="s">
        <v>49</v>
      </c>
      <c r="C29" s="7">
        <v>3494.6</v>
      </c>
    </row>
    <row r="30" ht="12.75" customHeight="1">
      <c r="B30" s="4" t="s">
        <v>40</v>
      </c>
      <c r="C30" s="7">
        <v>14300.0</v>
      </c>
    </row>
    <row r="31" ht="12.75" customHeight="1">
      <c r="B31" s="4" t="s">
        <v>12</v>
      </c>
      <c r="C31" s="7">
        <v>2065739.69</v>
      </c>
    </row>
    <row r="32" ht="12.75" customHeight="1"/>
    <row r="33" ht="12.75" customHeight="1"/>
    <row r="34" ht="12.75" customHeight="1">
      <c r="B34" s="10" t="s">
        <v>4</v>
      </c>
    </row>
    <row r="35" ht="12.75" customHeight="1">
      <c r="B35" s="19" t="s">
        <v>28</v>
      </c>
      <c r="C35" s="10">
        <v>2020.0</v>
      </c>
    </row>
    <row r="36" ht="12.75" customHeight="1">
      <c r="B36" s="18" t="s">
        <v>29</v>
      </c>
      <c r="C36" s="7">
        <v>245552.23</v>
      </c>
    </row>
    <row r="37" ht="12.75" customHeight="1">
      <c r="B37" s="18" t="s">
        <v>30</v>
      </c>
      <c r="C37" s="7">
        <v>109085.11</v>
      </c>
    </row>
    <row r="38" ht="12.75" customHeight="1">
      <c r="B38" s="18" t="s">
        <v>31</v>
      </c>
      <c r="C38" s="7">
        <v>48636.8</v>
      </c>
    </row>
    <row r="39" ht="12.75" customHeight="1">
      <c r="B39" s="18" t="s">
        <v>32</v>
      </c>
      <c r="C39" s="7">
        <v>385207.53</v>
      </c>
    </row>
    <row r="40" ht="12.75" customHeight="1">
      <c r="B40" s="18" t="s">
        <v>33</v>
      </c>
      <c r="C40" s="7">
        <v>100281.59</v>
      </c>
    </row>
    <row r="41" ht="12.75" customHeight="1">
      <c r="B41" s="18" t="s">
        <v>34</v>
      </c>
      <c r="C41" s="7">
        <v>202290.01</v>
      </c>
    </row>
    <row r="42" ht="12.75" customHeight="1">
      <c r="B42" s="18" t="s">
        <v>36</v>
      </c>
      <c r="C42" s="7">
        <v>97692.41</v>
      </c>
    </row>
    <row r="43" ht="12.75" customHeight="1">
      <c r="B43" s="18" t="s">
        <v>37</v>
      </c>
      <c r="C43" s="7">
        <v>12642.73</v>
      </c>
    </row>
    <row r="44" ht="12.75" customHeight="1">
      <c r="B44" s="18" t="s">
        <v>38</v>
      </c>
      <c r="C44" s="7">
        <v>7090.06</v>
      </c>
    </row>
    <row r="45" ht="12.75" customHeight="1">
      <c r="B45" s="18" t="s">
        <v>39</v>
      </c>
      <c r="C45" s="7">
        <v>1612.84</v>
      </c>
    </row>
    <row r="46" ht="12.75" customHeight="1">
      <c r="B46" s="4" t="s">
        <v>40</v>
      </c>
      <c r="C46" s="7">
        <v>20160.75</v>
      </c>
    </row>
    <row r="47" ht="12.75" customHeight="1">
      <c r="B47" s="4" t="s">
        <v>12</v>
      </c>
      <c r="C47" s="7">
        <v>1230252.06</v>
      </c>
    </row>
    <row r="48" ht="12.75" customHeight="1"/>
    <row r="49" ht="12.75" customHeight="1"/>
    <row r="50" ht="12.75" customHeight="1">
      <c r="B50" s="10" t="s">
        <v>5</v>
      </c>
    </row>
    <row r="51" ht="12.75" customHeight="1">
      <c r="B51" s="19" t="s">
        <v>28</v>
      </c>
      <c r="C51" s="10">
        <v>2020.0</v>
      </c>
    </row>
    <row r="52" ht="12.75" customHeight="1">
      <c r="B52" s="18" t="s">
        <v>29</v>
      </c>
      <c r="C52" s="7">
        <v>175812.03</v>
      </c>
    </row>
    <row r="53" ht="12.75" customHeight="1">
      <c r="B53" s="18" t="s">
        <v>30</v>
      </c>
      <c r="C53" s="7">
        <v>39561.93</v>
      </c>
    </row>
    <row r="54" ht="12.75" customHeight="1">
      <c r="B54" s="18" t="s">
        <v>50</v>
      </c>
      <c r="C54" s="7">
        <v>122709.59</v>
      </c>
    </row>
    <row r="55" ht="12.75" customHeight="1">
      <c r="B55" s="18" t="s">
        <v>32</v>
      </c>
      <c r="C55" s="7">
        <v>630642.51</v>
      </c>
    </row>
    <row r="56" ht="12.75" customHeight="1">
      <c r="B56" s="18" t="s">
        <v>33</v>
      </c>
      <c r="C56" s="7">
        <v>105001.44</v>
      </c>
    </row>
    <row r="57" ht="12.75" customHeight="1">
      <c r="B57" s="18" t="s">
        <v>34</v>
      </c>
      <c r="C57" s="7">
        <v>117117.81</v>
      </c>
    </row>
    <row r="58" ht="12.75" customHeight="1">
      <c r="B58" s="18" t="s">
        <v>51</v>
      </c>
      <c r="C58" s="7">
        <v>162168.88</v>
      </c>
    </row>
    <row r="59" ht="12.75" customHeight="1">
      <c r="B59" s="18" t="s">
        <v>52</v>
      </c>
      <c r="C59" s="7">
        <v>46733.94</v>
      </c>
    </row>
    <row r="60" ht="12.75" customHeight="1">
      <c r="B60" s="18" t="s">
        <v>38</v>
      </c>
      <c r="C60" s="7">
        <v>3989.35</v>
      </c>
    </row>
    <row r="61" ht="12.75" customHeight="1">
      <c r="B61" s="18" t="s">
        <v>39</v>
      </c>
      <c r="C61" s="7">
        <v>3795.15</v>
      </c>
    </row>
    <row r="62" ht="12.75" customHeight="1">
      <c r="B62" s="18" t="s">
        <v>53</v>
      </c>
      <c r="C62" s="7">
        <v>19731.93</v>
      </c>
    </row>
    <row r="63" ht="12.75" customHeight="1">
      <c r="B63" s="18" t="s">
        <v>54</v>
      </c>
      <c r="C63" s="7">
        <v>29747.37</v>
      </c>
    </row>
    <row r="64" ht="12.75" customHeight="1">
      <c r="B64" s="18" t="s">
        <v>55</v>
      </c>
      <c r="C64" s="7">
        <v>11993.94</v>
      </c>
    </row>
    <row r="65" ht="12.75" customHeight="1">
      <c r="B65" s="18" t="s">
        <v>40</v>
      </c>
      <c r="C65" s="7">
        <v>56568.49</v>
      </c>
    </row>
    <row r="66" ht="12.75" customHeight="1">
      <c r="B66" s="18" t="s">
        <v>12</v>
      </c>
      <c r="C66" s="7">
        <v>1486012.43</v>
      </c>
    </row>
    <row r="67" ht="12.75" customHeight="1"/>
    <row r="68" ht="12.75" customHeight="1"/>
    <row r="69" ht="12.75" customHeight="1">
      <c r="B69" s="10" t="s">
        <v>6</v>
      </c>
    </row>
    <row r="70" ht="12.75" customHeight="1">
      <c r="B70" s="19" t="s">
        <v>28</v>
      </c>
      <c r="C70" s="10">
        <v>2020.0</v>
      </c>
    </row>
    <row r="71" ht="12.75" customHeight="1">
      <c r="B71" s="18" t="s">
        <v>41</v>
      </c>
      <c r="C71" s="7">
        <v>250915.87</v>
      </c>
    </row>
    <row r="72" ht="12.75" customHeight="1">
      <c r="B72" s="18" t="s">
        <v>56</v>
      </c>
      <c r="C72" s="7">
        <v>82215.45</v>
      </c>
    </row>
    <row r="73" ht="12.75" customHeight="1">
      <c r="B73" s="18" t="s">
        <v>50</v>
      </c>
      <c r="C73" s="7">
        <v>113445.1</v>
      </c>
    </row>
    <row r="74" ht="12.75" customHeight="1">
      <c r="B74" s="18" t="s">
        <v>43</v>
      </c>
      <c r="C74" s="7">
        <v>511334.67</v>
      </c>
    </row>
    <row r="75" ht="12.75" customHeight="1">
      <c r="B75" s="18" t="s">
        <v>44</v>
      </c>
      <c r="C75" s="7">
        <v>184757.22</v>
      </c>
    </row>
    <row r="76" ht="12.75" customHeight="1">
      <c r="B76" s="18" t="s">
        <v>45</v>
      </c>
      <c r="C76" s="7">
        <v>140402.06</v>
      </c>
    </row>
    <row r="77" ht="12.75" customHeight="1">
      <c r="B77" s="18" t="s">
        <v>46</v>
      </c>
      <c r="C77" s="7">
        <v>208439.21</v>
      </c>
    </row>
    <row r="78" ht="12.75" customHeight="1">
      <c r="B78" s="18" t="s">
        <v>47</v>
      </c>
      <c r="C78" s="7">
        <v>12422.45</v>
      </c>
    </row>
    <row r="79" ht="12.75" customHeight="1">
      <c r="B79" s="18" t="s">
        <v>48</v>
      </c>
      <c r="C79" s="7">
        <v>7514.19</v>
      </c>
    </row>
    <row r="80" ht="12.75" customHeight="1">
      <c r="B80" s="18" t="s">
        <v>49</v>
      </c>
      <c r="C80" s="7">
        <v>3210.81</v>
      </c>
    </row>
    <row r="81" ht="12.75" customHeight="1">
      <c r="B81" s="18" t="s">
        <v>40</v>
      </c>
      <c r="C81" s="7">
        <v>10758.35</v>
      </c>
    </row>
    <row r="82" ht="12.75" customHeight="1">
      <c r="B82" s="18" t="s">
        <v>57</v>
      </c>
      <c r="C82" s="7">
        <v>3090.36</v>
      </c>
    </row>
    <row r="83" ht="12.75" customHeight="1">
      <c r="B83" s="18" t="s">
        <v>58</v>
      </c>
      <c r="C83" s="7">
        <v>214.75</v>
      </c>
    </row>
    <row r="84" ht="12.75" customHeight="1">
      <c r="B84" s="18" t="s">
        <v>59</v>
      </c>
      <c r="C84" s="7">
        <v>11615.4</v>
      </c>
    </row>
    <row r="85" ht="12.75" customHeight="1">
      <c r="B85" s="18" t="s">
        <v>60</v>
      </c>
      <c r="C85" s="7">
        <v>14168.23</v>
      </c>
    </row>
    <row r="86" ht="12.75" customHeight="1">
      <c r="B86" s="18" t="s">
        <v>61</v>
      </c>
      <c r="C86" s="7">
        <v>23498.94</v>
      </c>
    </row>
    <row r="87" ht="12.75" customHeight="1">
      <c r="B87" s="18" t="s">
        <v>62</v>
      </c>
      <c r="C87" s="7">
        <v>104286.88</v>
      </c>
    </row>
    <row r="88" ht="12.75" customHeight="1">
      <c r="B88" s="18" t="s">
        <v>63</v>
      </c>
      <c r="C88" s="7">
        <v>7283.88</v>
      </c>
    </row>
    <row r="89" ht="12.75" customHeight="1">
      <c r="B89" s="4" t="s">
        <v>12</v>
      </c>
      <c r="C89" s="21">
        <f>SUM(C71:C88)</f>
        <v>1689573.82</v>
      </c>
    </row>
    <row r="90" ht="12.75" customHeight="1"/>
    <row r="91" ht="12.75" customHeight="1"/>
    <row r="92" ht="12.75" customHeight="1">
      <c r="B92" s="10" t="s">
        <v>7</v>
      </c>
    </row>
    <row r="93" ht="12.75" customHeight="1">
      <c r="B93" s="19" t="s">
        <v>28</v>
      </c>
      <c r="C93" s="10">
        <v>2020.0</v>
      </c>
    </row>
    <row r="94" ht="12.75" customHeight="1">
      <c r="B94" s="18" t="s">
        <v>41</v>
      </c>
      <c r="C94" s="7">
        <v>357211.43</v>
      </c>
    </row>
    <row r="95" ht="12.75" customHeight="1">
      <c r="B95" s="18" t="s">
        <v>56</v>
      </c>
      <c r="C95" s="7">
        <v>102203.52</v>
      </c>
    </row>
    <row r="96" ht="12.75" customHeight="1">
      <c r="B96" s="18" t="s">
        <v>50</v>
      </c>
      <c r="C96" s="7">
        <v>0.0</v>
      </c>
    </row>
    <row r="97" ht="12.75" customHeight="1">
      <c r="B97" s="18" t="s">
        <v>43</v>
      </c>
      <c r="C97" s="7">
        <v>526095.45</v>
      </c>
    </row>
    <row r="98" ht="12.75" customHeight="1">
      <c r="B98" s="18" t="s">
        <v>44</v>
      </c>
      <c r="C98" s="7">
        <v>94289.28</v>
      </c>
    </row>
    <row r="99" ht="12.75" customHeight="1">
      <c r="B99" s="18" t="s">
        <v>45</v>
      </c>
      <c r="C99" s="7">
        <v>134982.01</v>
      </c>
    </row>
    <row r="100" ht="12.75" customHeight="1">
      <c r="B100" s="18" t="s">
        <v>46</v>
      </c>
      <c r="C100" s="7">
        <v>99844.88</v>
      </c>
    </row>
    <row r="101" ht="12.75" customHeight="1">
      <c r="B101" s="18" t="s">
        <v>47</v>
      </c>
      <c r="C101" s="7">
        <v>12930.32</v>
      </c>
    </row>
    <row r="102" ht="12.75" customHeight="1">
      <c r="B102" s="18" t="s">
        <v>48</v>
      </c>
      <c r="C102" s="7">
        <v>5887.28</v>
      </c>
    </row>
    <row r="103" ht="12.75" customHeight="1">
      <c r="B103" s="18" t="s">
        <v>49</v>
      </c>
      <c r="C103" s="7">
        <v>2060.5</v>
      </c>
    </row>
    <row r="104" ht="12.75" customHeight="1">
      <c r="B104" s="18" t="s">
        <v>40</v>
      </c>
      <c r="C104" s="7">
        <v>16207.28</v>
      </c>
    </row>
    <row r="105" ht="12.75" customHeight="1">
      <c r="B105" s="18" t="s">
        <v>64</v>
      </c>
      <c r="C105" s="7">
        <v>4817.76</v>
      </c>
    </row>
    <row r="106" ht="12.75" customHeight="1">
      <c r="B106" s="18" t="s">
        <v>65</v>
      </c>
      <c r="C106" s="7">
        <v>2889.38</v>
      </c>
    </row>
    <row r="107" ht="12.75" customHeight="1">
      <c r="B107" s="18" t="s">
        <v>12</v>
      </c>
      <c r="C107" s="7">
        <v>1359429.69</v>
      </c>
    </row>
    <row r="108" ht="12.75" customHeight="1">
      <c r="B108" s="18"/>
      <c r="C108" s="7"/>
    </row>
    <row r="109" ht="12.75" customHeight="1">
      <c r="B109" s="18"/>
      <c r="C109" s="7"/>
    </row>
    <row r="110" ht="12.75" customHeight="1">
      <c r="B110" s="10" t="s">
        <v>9</v>
      </c>
    </row>
    <row r="111" ht="12.75" customHeight="1">
      <c r="B111" s="19" t="s">
        <v>28</v>
      </c>
      <c r="C111" s="10">
        <v>2020.0</v>
      </c>
    </row>
    <row r="112" ht="12.75" customHeight="1">
      <c r="B112" s="18" t="s">
        <v>41</v>
      </c>
      <c r="C112" s="7">
        <v>0.0</v>
      </c>
    </row>
    <row r="113" ht="12.75" customHeight="1">
      <c r="B113" s="18" t="s">
        <v>56</v>
      </c>
      <c r="C113" s="7">
        <v>0.0</v>
      </c>
    </row>
    <row r="114" ht="12.75" customHeight="1">
      <c r="B114" s="4" t="s">
        <v>66</v>
      </c>
      <c r="C114" s="7">
        <v>9648.76</v>
      </c>
    </row>
    <row r="115" ht="12.75" customHeight="1">
      <c r="B115" s="18" t="s">
        <v>50</v>
      </c>
      <c r="C115" s="7">
        <v>0.0</v>
      </c>
    </row>
    <row r="116" ht="12.75" customHeight="1">
      <c r="B116" s="4" t="s">
        <v>67</v>
      </c>
      <c r="C116" s="7">
        <v>9980.46</v>
      </c>
    </row>
    <row r="117" ht="12.75" customHeight="1">
      <c r="B117" s="18" t="s">
        <v>43</v>
      </c>
      <c r="C117" s="7">
        <v>631437.4</v>
      </c>
    </row>
    <row r="118" ht="12.75" customHeight="1">
      <c r="B118" s="18" t="s">
        <v>44</v>
      </c>
      <c r="C118" s="7">
        <v>177511.2</v>
      </c>
    </row>
    <row r="119" ht="12.75" customHeight="1">
      <c r="B119" s="18" t="s">
        <v>45</v>
      </c>
      <c r="C119" s="7">
        <v>133725.68</v>
      </c>
    </row>
    <row r="120" ht="12.75" customHeight="1">
      <c r="B120" s="18" t="s">
        <v>46</v>
      </c>
      <c r="C120" s="7">
        <v>230197.85</v>
      </c>
    </row>
    <row r="121" ht="12.75" customHeight="1">
      <c r="B121" s="18" t="s">
        <v>47</v>
      </c>
      <c r="C121" s="7">
        <v>10153.65</v>
      </c>
    </row>
    <row r="122" ht="12.75" customHeight="1">
      <c r="B122" s="18" t="s">
        <v>48</v>
      </c>
      <c r="C122" s="7">
        <v>0.0</v>
      </c>
    </row>
    <row r="123" ht="12.75" customHeight="1">
      <c r="B123" s="18" t="s">
        <v>49</v>
      </c>
      <c r="C123" s="7">
        <v>3219.1</v>
      </c>
    </row>
    <row r="124" ht="12.75" customHeight="1">
      <c r="B124" s="18" t="s">
        <v>40</v>
      </c>
      <c r="C124" s="7">
        <v>2266.33</v>
      </c>
    </row>
    <row r="125" ht="12.75" customHeight="1">
      <c r="B125" s="4" t="s">
        <v>12</v>
      </c>
      <c r="C125" s="7">
        <v>1208140.43</v>
      </c>
    </row>
    <row r="126" ht="12.75" customHeight="1"/>
    <row r="127" ht="12.75" customHeight="1"/>
    <row r="128" ht="12.75" customHeight="1">
      <c r="B128" s="10" t="s">
        <v>10</v>
      </c>
    </row>
    <row r="129" ht="12.75" customHeight="1">
      <c r="B129" s="19" t="s">
        <v>28</v>
      </c>
      <c r="C129" s="10">
        <v>2020.0</v>
      </c>
    </row>
    <row r="130" ht="12.75" customHeight="1">
      <c r="B130" s="18" t="s">
        <v>41</v>
      </c>
      <c r="C130" s="7">
        <v>320422.21</v>
      </c>
    </row>
    <row r="131" ht="12.75" customHeight="1">
      <c r="B131" s="18" t="s">
        <v>56</v>
      </c>
      <c r="C131" s="7">
        <v>94230.66</v>
      </c>
    </row>
    <row r="132" ht="12.75" customHeight="1">
      <c r="B132" s="4" t="s">
        <v>68</v>
      </c>
      <c r="C132" s="7">
        <v>41808.03</v>
      </c>
    </row>
    <row r="133" ht="12.75" customHeight="1">
      <c r="B133" s="18" t="s">
        <v>43</v>
      </c>
      <c r="C133" s="7">
        <v>261587.4</v>
      </c>
    </row>
    <row r="134" ht="12.75" customHeight="1">
      <c r="B134" s="18" t="s">
        <v>44</v>
      </c>
      <c r="C134" s="7">
        <v>251236.67</v>
      </c>
    </row>
    <row r="135" ht="12.75" customHeight="1">
      <c r="B135" s="18" t="s">
        <v>45</v>
      </c>
      <c r="C135" s="7">
        <v>132306.8</v>
      </c>
    </row>
    <row r="136" ht="12.75" customHeight="1">
      <c r="B136" s="18" t="s">
        <v>69</v>
      </c>
      <c r="C136" s="7">
        <v>231732.58</v>
      </c>
    </row>
    <row r="137" ht="12.75" customHeight="1">
      <c r="B137" s="4" t="s">
        <v>70</v>
      </c>
      <c r="C137" s="7">
        <v>46713.65</v>
      </c>
    </row>
    <row r="138" ht="12.75" customHeight="1">
      <c r="B138" s="18" t="s">
        <v>47</v>
      </c>
      <c r="C138" s="7">
        <v>17603.94</v>
      </c>
    </row>
    <row r="139" ht="12.75" customHeight="1">
      <c r="B139" s="18" t="s">
        <v>48</v>
      </c>
      <c r="C139" s="7">
        <v>7169.75</v>
      </c>
    </row>
    <row r="140" ht="12.75" customHeight="1">
      <c r="B140" s="18" t="s">
        <v>49</v>
      </c>
      <c r="C140" s="7">
        <v>1687.86</v>
      </c>
    </row>
    <row r="141" ht="12.75" customHeight="1">
      <c r="B141" s="18" t="s">
        <v>40</v>
      </c>
      <c r="C141" s="7">
        <v>961.14</v>
      </c>
    </row>
    <row r="142" ht="12.75" customHeight="1">
      <c r="B142" s="4" t="s">
        <v>12</v>
      </c>
      <c r="C142" s="7">
        <v>1407460.69</v>
      </c>
    </row>
    <row r="143" ht="12.75" customHeight="1">
      <c r="C143" s="7"/>
    </row>
    <row r="144" ht="12.75" customHeight="1"/>
    <row r="145" ht="12.75" customHeight="1">
      <c r="B145" s="10" t="s">
        <v>11</v>
      </c>
    </row>
    <row r="146" ht="12.75" customHeight="1">
      <c r="B146" s="19" t="s">
        <v>28</v>
      </c>
      <c r="C146" s="10">
        <v>2020.0</v>
      </c>
    </row>
    <row r="147" ht="12.75" customHeight="1">
      <c r="B147" s="18" t="s">
        <v>41</v>
      </c>
      <c r="C147" s="7">
        <v>1078855.96</v>
      </c>
    </row>
    <row r="148" ht="12.75" customHeight="1">
      <c r="B148" s="18" t="s">
        <v>56</v>
      </c>
      <c r="C148" s="7">
        <v>178289.09</v>
      </c>
    </row>
    <row r="149" ht="12.75" customHeight="1">
      <c r="B149" s="4" t="s">
        <v>71</v>
      </c>
      <c r="C149" s="7">
        <v>258013.82</v>
      </c>
    </row>
    <row r="150" ht="12.75" customHeight="1">
      <c r="B150" s="18" t="s">
        <v>43</v>
      </c>
      <c r="C150" s="7">
        <v>784336.24</v>
      </c>
    </row>
    <row r="151" ht="12.75" customHeight="1">
      <c r="B151" s="18" t="s">
        <v>44</v>
      </c>
      <c r="C151" s="7">
        <v>238131.38</v>
      </c>
    </row>
    <row r="152" ht="12.75" customHeight="1">
      <c r="B152" s="18" t="s">
        <v>45</v>
      </c>
      <c r="C152" s="7">
        <v>138727.44</v>
      </c>
    </row>
    <row r="153" ht="12.75" customHeight="1">
      <c r="B153" s="18" t="s">
        <v>46</v>
      </c>
      <c r="C153" s="7">
        <v>548977.69</v>
      </c>
    </row>
    <row r="154" ht="12.75" customHeight="1">
      <c r="B154" s="18" t="s">
        <v>47</v>
      </c>
      <c r="C154" s="7">
        <v>23089.17</v>
      </c>
    </row>
    <row r="155" ht="12.75" customHeight="1">
      <c r="B155" s="18" t="s">
        <v>48</v>
      </c>
      <c r="C155" s="7">
        <v>7073.15</v>
      </c>
    </row>
    <row r="156" ht="12.75" customHeight="1">
      <c r="B156" s="4" t="s">
        <v>58</v>
      </c>
      <c r="C156" s="7">
        <v>2520.25</v>
      </c>
    </row>
    <row r="157" ht="12.75" customHeight="1">
      <c r="B157" s="18" t="s">
        <v>72</v>
      </c>
      <c r="C157" s="7">
        <v>23262.32</v>
      </c>
    </row>
    <row r="158" ht="12.75" customHeight="1">
      <c r="B158" s="18" t="s">
        <v>49</v>
      </c>
      <c r="C158" s="7">
        <v>6300.94</v>
      </c>
    </row>
    <row r="159" ht="12.75" customHeight="1">
      <c r="B159" s="4" t="s">
        <v>40</v>
      </c>
      <c r="C159" s="7">
        <v>24988.55</v>
      </c>
    </row>
    <row r="160" ht="12.75" customHeight="1">
      <c r="B160" s="4" t="s">
        <v>12</v>
      </c>
      <c r="C160" s="7">
        <v>3312564.65</v>
      </c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9">
    <mergeCell ref="B128:C128"/>
    <mergeCell ref="B145:C145"/>
    <mergeCell ref="B2:C2"/>
    <mergeCell ref="B19:C19"/>
    <mergeCell ref="B34:C34"/>
    <mergeCell ref="B50:C50"/>
    <mergeCell ref="B69:C69"/>
    <mergeCell ref="B92:C92"/>
    <mergeCell ref="B110:C110"/>
  </mergeCells>
  <printOptions/>
  <pageMargins bottom="1.025" footer="0.0" header="0.0" left="0.7875" right="0.7875" top="1.025"/>
  <pageSetup paperSize="9" orientation="portrait"/>
  <headerFooter>
    <oddHeader>&amp;C&amp;A</oddHeader>
    <oddFooter>&amp;CPágina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27.86"/>
    <col customWidth="1" min="3" max="5" width="14.0"/>
    <col customWidth="1" min="6" max="6" width="13.14"/>
    <col customWidth="1" min="7" max="9" width="11.57"/>
    <col customWidth="1" min="10" max="26" width="8.71"/>
  </cols>
  <sheetData>
    <row r="1" ht="12.75" customHeight="1"/>
    <row r="2" ht="12.75" customHeight="1">
      <c r="B2" s="11" t="s">
        <v>73</v>
      </c>
    </row>
    <row r="3" ht="12.75" customHeight="1">
      <c r="C3" s="2">
        <v>2017.0</v>
      </c>
      <c r="D3" s="2">
        <v>2018.0</v>
      </c>
      <c r="E3" s="2">
        <v>2019.0</v>
      </c>
      <c r="F3" s="2">
        <v>2020.0</v>
      </c>
    </row>
    <row r="4" ht="12.75" customHeight="1">
      <c r="B4" s="4" t="s">
        <v>2</v>
      </c>
      <c r="C4" s="5">
        <v>664393.25</v>
      </c>
      <c r="D4" s="5">
        <v>647301.66</v>
      </c>
      <c r="E4" s="5">
        <v>0.0</v>
      </c>
      <c r="F4" s="5">
        <v>0.0</v>
      </c>
    </row>
    <row r="5" ht="12.75" customHeight="1">
      <c r="B5" s="4" t="s">
        <v>3</v>
      </c>
      <c r="C5" s="5">
        <v>225383.07</v>
      </c>
      <c r="D5" s="5">
        <v>0.0</v>
      </c>
      <c r="E5" s="5">
        <v>0.0</v>
      </c>
      <c r="F5" s="5">
        <v>0.0</v>
      </c>
    </row>
    <row r="6" ht="12.75" customHeight="1">
      <c r="B6" s="4" t="s">
        <v>4</v>
      </c>
      <c r="C6" s="5">
        <v>516046.96</v>
      </c>
      <c r="D6" s="5">
        <v>108215.05</v>
      </c>
      <c r="E6" s="5">
        <v>0.0</v>
      </c>
      <c r="F6" s="5">
        <v>0.0</v>
      </c>
    </row>
    <row r="7" ht="12.75" customHeight="1">
      <c r="B7" s="4" t="s">
        <v>5</v>
      </c>
      <c r="C7" s="5">
        <v>1374956.51</v>
      </c>
      <c r="D7" s="5">
        <v>4426.79</v>
      </c>
      <c r="E7" s="5">
        <v>265274.51</v>
      </c>
      <c r="F7" s="5">
        <v>144230.07</v>
      </c>
      <c r="G7" s="4">
        <v>97989.1</v>
      </c>
      <c r="H7" s="4">
        <v>46240.97</v>
      </c>
      <c r="I7" s="4" t="s">
        <v>74</v>
      </c>
    </row>
    <row r="8" ht="12.75" customHeight="1">
      <c r="B8" s="4" t="s">
        <v>6</v>
      </c>
      <c r="C8" s="5">
        <v>2508019.47</v>
      </c>
      <c r="D8" s="5">
        <v>1903656.53</v>
      </c>
      <c r="E8" s="5">
        <v>1833151.21</v>
      </c>
      <c r="F8" s="5">
        <v>0.0</v>
      </c>
    </row>
    <row r="9" ht="12.75" customHeight="1">
      <c r="B9" s="4" t="s">
        <v>7</v>
      </c>
      <c r="C9" s="5">
        <v>0.0</v>
      </c>
      <c r="D9" s="5">
        <v>0.0</v>
      </c>
      <c r="E9" s="5">
        <v>0.0</v>
      </c>
      <c r="F9" s="5">
        <v>0.0</v>
      </c>
    </row>
    <row r="10" ht="12.75" customHeight="1">
      <c r="B10" s="4" t="s">
        <v>8</v>
      </c>
      <c r="C10" s="5">
        <v>0.0</v>
      </c>
      <c r="D10" s="5">
        <v>0.0</v>
      </c>
      <c r="E10" s="5">
        <v>0.0</v>
      </c>
      <c r="F10" s="5">
        <v>0.0</v>
      </c>
    </row>
    <row r="11" ht="12.75" customHeight="1">
      <c r="B11" s="4" t="s">
        <v>9</v>
      </c>
      <c r="C11" s="5">
        <v>13337.59</v>
      </c>
      <c r="D11" s="5">
        <v>306830.6</v>
      </c>
      <c r="E11" s="5">
        <v>1544177.21</v>
      </c>
      <c r="F11" s="5">
        <v>388584.21</v>
      </c>
    </row>
    <row r="12" ht="12.75" customHeight="1">
      <c r="B12" s="4" t="s">
        <v>10</v>
      </c>
      <c r="C12" s="5">
        <v>1875576.17</v>
      </c>
      <c r="D12" s="5">
        <v>0.0</v>
      </c>
      <c r="E12" s="5">
        <v>283645.51</v>
      </c>
      <c r="F12" s="5">
        <v>237217.05</v>
      </c>
    </row>
    <row r="13" ht="12.75" customHeight="1">
      <c r="B13" s="4" t="s">
        <v>11</v>
      </c>
      <c r="C13" s="5">
        <v>3635724.96</v>
      </c>
      <c r="D13" s="5">
        <v>2973941.79</v>
      </c>
      <c r="E13" s="5">
        <v>1189870.01</v>
      </c>
      <c r="F13" s="5">
        <v>1507716.01</v>
      </c>
    </row>
    <row r="14" ht="12.75" customHeight="1">
      <c r="B14" s="8" t="s">
        <v>12</v>
      </c>
      <c r="C14" s="5">
        <f t="shared" ref="C14:F14" si="1">SUM(C4:C13)</f>
        <v>10813437.98</v>
      </c>
      <c r="D14" s="5">
        <f t="shared" si="1"/>
        <v>5944372.42</v>
      </c>
      <c r="E14" s="5">
        <f t="shared" si="1"/>
        <v>5116118.45</v>
      </c>
      <c r="F14" s="5">
        <f t="shared" si="1"/>
        <v>2277747.34</v>
      </c>
    </row>
    <row r="15" ht="12.75" customHeight="1"/>
    <row r="16" ht="27.0" customHeight="1">
      <c r="B16" s="17" t="s">
        <v>75</v>
      </c>
    </row>
    <row r="17" ht="12.75" customHeight="1"/>
    <row r="18" ht="12.75" customHeight="1">
      <c r="B18" s="13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>
      <c r="B39" s="4" t="s">
        <v>16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2:E2"/>
    <mergeCell ref="B16:E16"/>
  </mergeCells>
  <printOptions/>
  <pageMargins bottom="1.025" footer="0.0" header="0.0" left="0.7875" right="0.7875" top="1.025"/>
  <pageSetup paperSize="9" orientation="portrait"/>
  <headerFooter>
    <oddHeader>&amp;C&amp;A</oddHeader>
    <oddFooter>&amp;CPágina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27.86"/>
    <col customWidth="1" min="3" max="4" width="11.57"/>
    <col customWidth="1" min="5" max="5" width="12.71"/>
    <col customWidth="1" min="6" max="6" width="13.14"/>
    <col customWidth="1" min="7" max="26" width="8.71"/>
  </cols>
  <sheetData>
    <row r="1" ht="12.75" customHeight="1"/>
    <row r="2" ht="12.75" customHeight="1">
      <c r="B2" s="11" t="s">
        <v>76</v>
      </c>
    </row>
    <row r="3" ht="12.75" customHeight="1">
      <c r="C3" s="2">
        <v>2017.0</v>
      </c>
      <c r="D3" s="2">
        <v>2018.0</v>
      </c>
      <c r="E3" s="2">
        <v>2019.0</v>
      </c>
      <c r="F3" s="2">
        <v>2020.0</v>
      </c>
    </row>
    <row r="4" ht="12.75" customHeight="1">
      <c r="B4" s="4" t="s">
        <v>2</v>
      </c>
      <c r="C4" s="5">
        <v>69851.4</v>
      </c>
      <c r="D4" s="5">
        <v>39982.26</v>
      </c>
      <c r="E4" s="5">
        <v>121606.0</v>
      </c>
      <c r="F4" s="5">
        <v>99598.8</v>
      </c>
    </row>
    <row r="5" ht="12.75" customHeight="1">
      <c r="B5" s="4" t="s">
        <v>3</v>
      </c>
      <c r="C5" s="5">
        <v>30177.11</v>
      </c>
      <c r="D5" s="5">
        <v>11850.0</v>
      </c>
      <c r="E5" s="5">
        <v>65047.5</v>
      </c>
      <c r="F5" s="5">
        <v>321070.0</v>
      </c>
    </row>
    <row r="6" ht="12.75" customHeight="1">
      <c r="B6" s="4" t="s">
        <v>4</v>
      </c>
      <c r="C6" s="5">
        <v>1549.5</v>
      </c>
      <c r="D6" s="5">
        <v>10871.47</v>
      </c>
      <c r="E6" s="5">
        <v>0.0</v>
      </c>
      <c r="F6" s="5">
        <v>854.0</v>
      </c>
    </row>
    <row r="7" ht="12.75" customHeight="1">
      <c r="B7" s="4" t="s">
        <v>5</v>
      </c>
      <c r="C7" s="5">
        <v>43399.0</v>
      </c>
      <c r="D7" s="5">
        <v>0.0</v>
      </c>
      <c r="E7" s="5">
        <v>19766.7</v>
      </c>
      <c r="F7" s="5">
        <v>70352.6</v>
      </c>
    </row>
    <row r="8" ht="12.75" customHeight="1">
      <c r="B8" s="4" t="s">
        <v>6</v>
      </c>
      <c r="C8" s="5">
        <v>19700.0</v>
      </c>
      <c r="D8" s="5">
        <v>67230.0</v>
      </c>
      <c r="E8" s="5">
        <v>19801.64</v>
      </c>
      <c r="F8" s="5">
        <v>137515.18</v>
      </c>
    </row>
    <row r="9" ht="12.75" customHeight="1">
      <c r="B9" s="4" t="s">
        <v>7</v>
      </c>
      <c r="C9" s="5">
        <v>3345.8</v>
      </c>
      <c r="D9" s="5">
        <v>60387.5</v>
      </c>
      <c r="E9" s="5">
        <v>8993.9</v>
      </c>
      <c r="F9" s="5">
        <v>33700.0</v>
      </c>
    </row>
    <row r="10" ht="12.75" customHeight="1">
      <c r="B10" s="4" t="s">
        <v>8</v>
      </c>
      <c r="C10" s="5">
        <v>14719.2</v>
      </c>
      <c r="D10" s="5">
        <v>83697.56</v>
      </c>
      <c r="E10" s="5">
        <v>11892.55</v>
      </c>
      <c r="F10" s="5">
        <v>64070.0</v>
      </c>
    </row>
    <row r="11" ht="12.75" customHeight="1">
      <c r="B11" s="4" t="s">
        <v>9</v>
      </c>
      <c r="C11" s="5">
        <v>20831.52</v>
      </c>
      <c r="D11" s="5">
        <v>69578.5</v>
      </c>
      <c r="E11" s="5">
        <v>145312.99</v>
      </c>
      <c r="F11" s="5">
        <v>64120.86</v>
      </c>
    </row>
    <row r="12" ht="12.75" customHeight="1">
      <c r="B12" s="4" t="s">
        <v>10</v>
      </c>
      <c r="C12" s="5">
        <v>8427.76</v>
      </c>
      <c r="D12" s="5">
        <v>90874.47</v>
      </c>
      <c r="E12" s="5">
        <v>47603.47</v>
      </c>
      <c r="F12" s="5">
        <v>41422.56</v>
      </c>
    </row>
    <row r="13" ht="12.75" customHeight="1">
      <c r="B13" s="4" t="s">
        <v>11</v>
      </c>
      <c r="C13" s="5">
        <v>407355.82</v>
      </c>
      <c r="D13" s="5">
        <v>382525.44</v>
      </c>
      <c r="E13" s="5">
        <v>706682.03</v>
      </c>
      <c r="F13" s="5">
        <v>626000.0</v>
      </c>
    </row>
    <row r="14" ht="12.75" customHeight="1">
      <c r="B14" s="8" t="s">
        <v>12</v>
      </c>
      <c r="C14" s="5">
        <f t="shared" ref="C14:F14" si="1">SUM(C4:C13)</f>
        <v>619357.11</v>
      </c>
      <c r="D14" s="5">
        <f t="shared" si="1"/>
        <v>816997.2</v>
      </c>
      <c r="E14" s="5">
        <f t="shared" si="1"/>
        <v>1146706.78</v>
      </c>
      <c r="F14" s="5">
        <f t="shared" si="1"/>
        <v>1458704</v>
      </c>
    </row>
    <row r="15" ht="12.75" customHeight="1"/>
    <row r="16" ht="38.25" customHeight="1">
      <c r="B16" s="17" t="s">
        <v>77</v>
      </c>
    </row>
    <row r="17" ht="12.75" customHeight="1"/>
    <row r="18" ht="12.75" customHeight="1">
      <c r="B18" s="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>
      <c r="B40" s="4" t="s">
        <v>16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2:E2"/>
    <mergeCell ref="B16:E16"/>
  </mergeCells>
  <printOptions/>
  <pageMargins bottom="1.025" footer="0.0" header="0.0" left="0.7875" right="0.7875" top="1.025"/>
  <pageSetup paperSize="9" orientation="portrait"/>
  <headerFooter>
    <oddHeader>&amp;C&amp;A</oddHeader>
    <oddFooter>&amp;CPágina &amp;P</oddFooter>
  </headerFooter>
  <drawing r:id="rId1"/>
</worksheet>
</file>